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22260" windowHeight="11820" tabRatio="602"/>
  </bookViews>
  <sheets>
    <sheet name="Guide PAFLPH projet" sheetId="14" r:id="rId1"/>
    <sheet name="Coordonnées de l'organisme" sheetId="8" r:id="rId2"/>
    <sheet name="PAFLPH projet" sheetId="7" r:id="rId3"/>
    <sheet name="Administration" sheetId="5" state="hidden" r:id="rId4"/>
  </sheets>
  <definedNames>
    <definedName name="_Définitions" localSheetId="0">'Guide PAFLPH projet'!$A$66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E37" i="5" l="1"/>
  <c r="CD37" i="5"/>
  <c r="CC37" i="5"/>
  <c r="CB37" i="5"/>
  <c r="CA37" i="5"/>
  <c r="BZ37" i="5"/>
  <c r="BY37" i="5"/>
  <c r="BX37" i="5"/>
  <c r="BW37" i="5"/>
  <c r="BV37" i="5"/>
  <c r="BU37" i="5"/>
  <c r="BT37" i="5"/>
  <c r="AX37" i="5"/>
  <c r="AW37" i="5"/>
  <c r="AV37" i="5"/>
  <c r="AU37" i="5"/>
  <c r="AT37" i="5"/>
  <c r="AS37" i="5"/>
  <c r="AR37" i="5"/>
  <c r="AF37" i="5" l="1"/>
  <c r="M37" i="5"/>
  <c r="L37" i="5"/>
  <c r="J37" i="5"/>
  <c r="E37" i="5"/>
  <c r="B48" i="8" l="1"/>
  <c r="BS37" i="5" l="1"/>
  <c r="BR37" i="5"/>
  <c r="BQ37" i="5"/>
  <c r="BN37" i="5"/>
  <c r="BL37" i="5"/>
  <c r="BJ37" i="5"/>
  <c r="BH37" i="5"/>
  <c r="BF37" i="5"/>
  <c r="BD37" i="5"/>
  <c r="BO37" i="5"/>
  <c r="BM37" i="5"/>
  <c r="BK37" i="5"/>
  <c r="BI37" i="5"/>
  <c r="BG37" i="5"/>
  <c r="BE37" i="5"/>
  <c r="BC37" i="5"/>
  <c r="BB37" i="5"/>
  <c r="BA37" i="5"/>
  <c r="AZ37" i="5"/>
  <c r="AY37" i="5"/>
  <c r="AQ37" i="5"/>
  <c r="AP37" i="5"/>
  <c r="AO37" i="5"/>
  <c r="AN37" i="5"/>
  <c r="AM37" i="5"/>
  <c r="AL37" i="5"/>
  <c r="AK37" i="5"/>
  <c r="AJ37" i="5"/>
  <c r="AI37" i="5"/>
  <c r="AH37" i="5"/>
  <c r="AG37" i="5"/>
  <c r="AE37" i="5"/>
  <c r="AD37" i="5"/>
  <c r="AC37" i="5"/>
  <c r="AB37" i="5"/>
  <c r="AA37" i="5"/>
  <c r="Z37" i="5"/>
  <c r="Y37" i="5"/>
  <c r="X37" i="5"/>
  <c r="W37" i="5"/>
  <c r="V37" i="5"/>
  <c r="U37" i="5"/>
  <c r="T37" i="5" l="1"/>
  <c r="S37" i="5"/>
  <c r="R37" i="5"/>
  <c r="Q37" i="5"/>
  <c r="P37" i="5"/>
  <c r="O37" i="5"/>
  <c r="N37" i="5"/>
  <c r="I37" i="5"/>
  <c r="H37" i="5"/>
  <c r="G37" i="5"/>
  <c r="F37" i="5"/>
  <c r="B55" i="8"/>
  <c r="D55" i="8" s="1"/>
  <c r="B53" i="8"/>
  <c r="K37" i="5"/>
  <c r="D48" i="8"/>
  <c r="A97" i="7" l="1"/>
  <c r="BP37" i="5" s="1"/>
</calcChain>
</file>

<file path=xl/sharedStrings.xml><?xml version="1.0" encoding="utf-8"?>
<sst xmlns="http://schemas.openxmlformats.org/spreadsheetml/2006/main" count="313" uniqueCount="242">
  <si>
    <t>Nom</t>
  </si>
  <si>
    <t>Prénom</t>
  </si>
  <si>
    <t>Adresse</t>
  </si>
  <si>
    <t>Ville</t>
  </si>
  <si>
    <t>Titre du projet</t>
  </si>
  <si>
    <t>Nom de l’organisme</t>
  </si>
  <si>
    <t>Code postal</t>
  </si>
  <si>
    <t>OBNL pour personnes handicapées</t>
  </si>
  <si>
    <t>OBNL</t>
  </si>
  <si>
    <t>Municipalité ou arrondissement</t>
  </si>
  <si>
    <t>Identité de genre</t>
  </si>
  <si>
    <t>Fonction</t>
  </si>
  <si>
    <t>Téléphone</t>
  </si>
  <si>
    <t>Poste téléphonique</t>
  </si>
  <si>
    <t>Adresse courriel</t>
  </si>
  <si>
    <t>Instructions</t>
  </si>
  <si>
    <t>Organisme</t>
  </si>
  <si>
    <t>Coordonnées du répondant</t>
  </si>
  <si>
    <t>Objectif</t>
  </si>
  <si>
    <t>Organismes admissibles</t>
  </si>
  <si>
    <t>Projets admissibles</t>
  </si>
  <si>
    <t>Projets et dépenses non admissibles</t>
  </si>
  <si>
    <t>Aide financière octroyée</t>
  </si>
  <si>
    <t>Critères d’évaluation</t>
  </si>
  <si>
    <t>Obligations des organismes bénéficiaires</t>
  </si>
  <si>
    <t>Échéancier du programme</t>
  </si>
  <si>
    <t>Envoi du formulaire</t>
  </si>
  <si>
    <t>Documents à joindre à la demande</t>
  </si>
  <si>
    <t>Pour les organisations n’ayant pas déposé de demande PALÎM ou PANAM en 2021-2022, joindre les documents suivants :</t>
  </si>
  <si>
    <t>Pour toutes les organisations, joindre les documents suivants :</t>
  </si>
  <si>
    <t>Période de réalisation</t>
  </si>
  <si>
    <t>Définitions</t>
  </si>
  <si>
    <t>Soutenir la réalisation de projets, d’envergure locale et régionale, favorisant la pratique d’activités de loisir pour les personnes handicapées.</t>
  </si>
  <si>
    <t xml:space="preserve">Physiquement actif  </t>
  </si>
  <si>
    <t xml:space="preserve">12 ans et moins </t>
  </si>
  <si>
    <t xml:space="preserve">13-17 ans </t>
  </si>
  <si>
    <t>18-21 ans</t>
  </si>
  <si>
    <t>22-54 ans</t>
  </si>
  <si>
    <t xml:space="preserve">55 ans et plus </t>
  </si>
  <si>
    <t>À quelles dépenses sera associée la subvention du Ministère</t>
  </si>
  <si>
    <t>Type de projet (indiquez un x pour les options appropriées)</t>
  </si>
  <si>
    <t>1. Information sur le projet</t>
  </si>
  <si>
    <t>2. Coûts reliés au projet</t>
  </si>
  <si>
    <t>Achat de matériel</t>
  </si>
  <si>
    <t>Location d'équipement ou de locaux</t>
  </si>
  <si>
    <t>Communications, promotion</t>
  </si>
  <si>
    <t>Service professionnels</t>
  </si>
  <si>
    <t>Autre frais afférents</t>
  </si>
  <si>
    <t>Précisez</t>
  </si>
  <si>
    <t>Total (Montant calculé)</t>
  </si>
  <si>
    <t>$</t>
  </si>
  <si>
    <t>Clientèle visée (indiquez un x pour les options appropriées)</t>
  </si>
  <si>
    <t>Cocher les documents joints à la demande (indiquez un x pour les options appropriées)</t>
  </si>
  <si>
    <t>Adresse courriel (Confirmation)</t>
  </si>
  <si>
    <t>COORDONNÉES</t>
  </si>
  <si>
    <t>Type d’organisme</t>
  </si>
  <si>
    <t>Autre</t>
  </si>
  <si>
    <t>Spécifiez :</t>
  </si>
  <si>
    <t>Homme</t>
  </si>
  <si>
    <t>Spécification</t>
  </si>
  <si>
    <t>Femme</t>
  </si>
  <si>
    <t>Autre identité de genre</t>
  </si>
  <si>
    <t>1. Organisme</t>
  </si>
  <si>
    <t>2. Coordonnées du répondant</t>
  </si>
  <si>
    <t>Oui</t>
  </si>
  <si>
    <t>Non</t>
  </si>
  <si>
    <t>3. Information sur le personnel</t>
  </si>
  <si>
    <t>Plein air</t>
  </si>
  <si>
    <t>Culturel</t>
  </si>
  <si>
    <t>Socioéducatif</t>
  </si>
  <si>
    <t>Touristique</t>
  </si>
  <si>
    <t>La nourriture, les taxes et les dépenses destinées exclusivement à un citoyen ou à un participant ainsi que les articles promotionnels sont des dépenses non admissibles.</t>
  </si>
  <si>
    <t>Information sur le personnel</t>
  </si>
  <si>
    <t>Formation</t>
  </si>
  <si>
    <t>3. Liste de contrôle des documents</t>
  </si>
  <si>
    <t>Type de dépenses (indiquez le montant de la dépense sous le poste approprié)</t>
  </si>
  <si>
    <t>1. Résolution du CA</t>
  </si>
  <si>
    <t>2. Rapport d'activité et États financiers</t>
  </si>
  <si>
    <t>3. Procès-verbal de la dernière AGA</t>
  </si>
  <si>
    <t>5. Lettres patentes</t>
  </si>
  <si>
    <r>
      <rPr>
        <b/>
        <sz val="16"/>
        <color theme="4"/>
        <rFont val="Arial"/>
        <family val="2"/>
      </rPr>
      <t>Guide</t>
    </r>
    <r>
      <rPr>
        <b/>
        <sz val="16"/>
        <color rgb="FF5D0C8B"/>
        <rFont val="Arial"/>
        <family val="2"/>
      </rPr>
      <t xml:space="preserve">
</t>
    </r>
    <r>
      <rPr>
        <b/>
        <sz val="16"/>
        <color theme="4"/>
        <rFont val="Arial"/>
        <family val="2"/>
      </rPr>
      <t>Programme d’aide financière aux initiatives locales et régionales en loisir pour les personnes handicapées
2021 - 2022</t>
    </r>
  </si>
  <si>
    <t>Camp de jour</t>
  </si>
  <si>
    <t>Formation AlterGo - Accompagnement en loisir des personnes ayant une limitation fonctionnelle</t>
  </si>
  <si>
    <t>AQLPH - Formation nationale en accompagnement en loisir des personnes handicapées</t>
  </si>
  <si>
    <t>AQLPH - Certification en accompagnement camp de jour</t>
  </si>
  <si>
    <t>Formation équivalente</t>
  </si>
  <si>
    <t>Antécédents judiciaires</t>
  </si>
  <si>
    <t>Nb d'accompagnateurs formés</t>
  </si>
  <si>
    <t>Formulaire PAFLPH projet</t>
  </si>
  <si>
    <t>Type de projet</t>
  </si>
  <si>
    <t>Clientèle</t>
  </si>
  <si>
    <t>Accompagnateurs</t>
  </si>
  <si>
    <t>Participants</t>
  </si>
  <si>
    <t>Début</t>
  </si>
  <si>
    <t>Fin</t>
  </si>
  <si>
    <t>Main-d'œuvre</t>
  </si>
  <si>
    <t>Frais d'administration</t>
  </si>
  <si>
    <t>Total</t>
  </si>
  <si>
    <t>Contribution</t>
  </si>
  <si>
    <t>Dépenses associés MEQ</t>
  </si>
  <si>
    <t>Demandé au MEQ</t>
  </si>
  <si>
    <t>SUIVI DE LA DEMANDE</t>
  </si>
  <si>
    <t>1. RÉCEPTION DES DEMANDES</t>
  </si>
  <si>
    <t>Numéro de l'organisme</t>
  </si>
  <si>
    <t>Documents enregistrés</t>
  </si>
  <si>
    <t>Date de réception de la demande (AA-MM-JJ)</t>
  </si>
  <si>
    <t>2. TRAITEMENT - CONFORMITÉ ADMINISTRATIVE</t>
  </si>
  <si>
    <t>Pièces administratives</t>
  </si>
  <si>
    <t>Un suivi est nécessaire à l'échance de la police d'assurance</t>
  </si>
  <si>
    <t>L'organisme est admissible</t>
  </si>
  <si>
    <t>Si non, indiquer la raison de la non admissibilité</t>
  </si>
  <si>
    <t>Un suivi de conformité administrative est nécessaire avec l'organisme</t>
  </si>
  <si>
    <t>Nouvel organisme</t>
  </si>
  <si>
    <t>3. TRAITEMENT - CONFORMITÉ FORMULAIRE</t>
  </si>
  <si>
    <t>La demande est bien remplie</t>
  </si>
  <si>
    <t xml:space="preserve">Il y a des incohérences dans la demande </t>
  </si>
  <si>
    <t>La demande est conforme aux normes du programme</t>
  </si>
  <si>
    <t>Un suivi est nécessaire avec l'organisme</t>
  </si>
  <si>
    <t>Expliquer pourquoi un suivi est nécessaire</t>
  </si>
  <si>
    <t>4. TRAITEMENT - SUIVI DE NON-CONFORMITÉ</t>
  </si>
  <si>
    <t>Courriel de suivi envoyé le (AA-MM-JJ)</t>
  </si>
  <si>
    <t>Date limite pour se conformer (AA-MM-JJ)</t>
  </si>
  <si>
    <t>L'organisme est refusé</t>
  </si>
  <si>
    <t>Raison du refus</t>
  </si>
  <si>
    <t>5. TRAITEMENT - RÉVISION</t>
  </si>
  <si>
    <t>La demande est complétée</t>
  </si>
  <si>
    <r>
      <t>·</t>
    </r>
    <r>
      <rPr>
        <sz val="7"/>
        <color theme="1"/>
        <rFont val="Arial"/>
        <family val="2"/>
      </rPr>
      <t xml:space="preserve">       </t>
    </r>
    <r>
      <rPr>
        <sz val="12"/>
        <color theme="1"/>
        <rFont val="Arial"/>
        <family val="2"/>
      </rPr>
      <t>Un organisme à but non lucratif;</t>
    </r>
  </si>
  <si>
    <r>
      <t>·</t>
    </r>
    <r>
      <rPr>
        <sz val="7"/>
        <color theme="1"/>
        <rFont val="Arial"/>
        <family val="2"/>
      </rPr>
      <t xml:space="preserve">       </t>
    </r>
    <r>
      <rPr>
        <sz val="12"/>
        <color theme="1"/>
        <rFont val="Arial"/>
        <family val="2"/>
      </rPr>
      <t>Projet visant les personnes handicapées;</t>
    </r>
  </si>
  <si>
    <r>
      <t>·</t>
    </r>
    <r>
      <rPr>
        <sz val="7"/>
        <color theme="1"/>
        <rFont val="Arial"/>
        <family val="2"/>
      </rPr>
      <t xml:space="preserve">       </t>
    </r>
    <r>
      <rPr>
        <sz val="12"/>
        <color theme="1"/>
        <rFont val="Arial"/>
        <family val="2"/>
      </rPr>
      <t>Projet ayant lieu au Québec;</t>
    </r>
  </si>
  <si>
    <r>
      <t>·</t>
    </r>
    <r>
      <rPr>
        <sz val="7"/>
        <color theme="1"/>
        <rFont val="Arial"/>
        <family val="2"/>
      </rPr>
      <t xml:space="preserve">       </t>
    </r>
    <r>
      <rPr>
        <sz val="12"/>
        <color theme="1"/>
        <rFont val="Arial"/>
        <family val="2"/>
      </rPr>
      <t>Projet réalisé pendant l’année financière pour laquelle l’aide financière est octroyée.</t>
    </r>
  </si>
  <si>
    <r>
      <t>·</t>
    </r>
    <r>
      <rPr>
        <sz val="7"/>
        <color theme="1"/>
        <rFont val="Arial"/>
        <family val="2"/>
      </rPr>
      <t xml:space="preserve">       </t>
    </r>
    <r>
      <rPr>
        <sz val="12"/>
        <color theme="1"/>
        <rFont val="Arial"/>
        <family val="2"/>
      </rPr>
      <t>Les taxes;</t>
    </r>
  </si>
  <si>
    <r>
      <t>·</t>
    </r>
    <r>
      <rPr>
        <sz val="7"/>
        <color theme="1"/>
        <rFont val="Arial"/>
        <family val="2"/>
      </rPr>
      <t xml:space="preserve">       </t>
    </r>
    <r>
      <rPr>
        <sz val="12"/>
        <color theme="1"/>
        <rFont val="Arial"/>
        <family val="2"/>
      </rPr>
      <t>Les articles promotionnels;</t>
    </r>
  </si>
  <si>
    <r>
      <t>·</t>
    </r>
    <r>
      <rPr>
        <sz val="7"/>
        <color theme="1"/>
        <rFont val="Arial"/>
        <family val="2"/>
      </rPr>
      <t xml:space="preserve">       </t>
    </r>
    <r>
      <rPr>
        <sz val="12"/>
        <color theme="1"/>
        <rFont val="Arial"/>
        <family val="2"/>
      </rPr>
      <t>L’achat de nourriture.</t>
    </r>
  </si>
  <si>
    <r>
      <t>·</t>
    </r>
    <r>
      <rPr>
        <sz val="7"/>
        <color theme="1"/>
        <rFont val="Arial"/>
        <family val="2"/>
      </rPr>
      <t xml:space="preserve">       </t>
    </r>
    <r>
      <rPr>
        <sz val="12"/>
        <color theme="1"/>
        <rFont val="Arial"/>
        <family val="2"/>
      </rPr>
      <t>Desservir la clientèle du territoire de l’île de Montréal;</t>
    </r>
  </si>
  <si>
    <r>
      <t>·</t>
    </r>
    <r>
      <rPr>
        <sz val="7"/>
        <color theme="1"/>
        <rFont val="Arial"/>
        <family val="2"/>
      </rPr>
      <t xml:space="preserve">       </t>
    </r>
    <r>
      <rPr>
        <sz val="12"/>
        <color theme="1"/>
        <rFont val="Arial"/>
        <family val="2"/>
      </rPr>
      <t>Réaliser le projet pendant l’année financière pour laquelle l’aide financière a été octroyée;</t>
    </r>
  </si>
  <si>
    <r>
      <t>·</t>
    </r>
    <r>
      <rPr>
        <sz val="7"/>
        <color theme="1"/>
        <rFont val="Arial"/>
        <family val="2"/>
      </rPr>
      <t xml:space="preserve">       </t>
    </r>
    <r>
      <rPr>
        <sz val="12"/>
        <color theme="1"/>
        <rFont val="Arial"/>
        <family val="2"/>
      </rPr>
      <t>Effectuer la vérification des antécédents judiciaires du personnel accompagnateur en lien avec le projet, s’il y a lieu;</t>
    </r>
  </si>
  <si>
    <r>
      <t>·</t>
    </r>
    <r>
      <rPr>
        <sz val="7"/>
        <color theme="1"/>
        <rFont val="Arial"/>
        <family val="2"/>
      </rPr>
      <t xml:space="preserve">       </t>
    </r>
    <r>
      <rPr>
        <sz val="12"/>
        <color theme="1"/>
        <rFont val="Arial"/>
        <family val="2"/>
      </rPr>
      <t>Retourner les sommes non utilisées, s’il y a lieu.</t>
    </r>
  </si>
  <si>
    <r>
      <t>·</t>
    </r>
    <r>
      <rPr>
        <sz val="7"/>
        <color theme="1"/>
        <rFont val="Arial"/>
        <family val="2"/>
      </rPr>
      <t xml:space="preserve">       </t>
    </r>
    <r>
      <rPr>
        <sz val="12"/>
        <color theme="1"/>
        <rFont val="Arial"/>
        <family val="2"/>
      </rPr>
      <t>La résolution du conseil d’administration de l’organisme autorisant le dépôt de la demande et autorisant un représentant désigné à signer tout engagement relatif à cette demande.</t>
    </r>
  </si>
  <si>
    <t>Objectifs</t>
  </si>
  <si>
    <t>Quelles seront les principales phases de développement du projet</t>
  </si>
  <si>
    <t>Identifier les contraintes à la réalisation du projet</t>
  </si>
  <si>
    <t>Décrivez sommairement le projet</t>
  </si>
  <si>
    <r>
      <t>·</t>
    </r>
    <r>
      <rPr>
        <sz val="7"/>
        <color theme="1"/>
        <rFont val="Arial"/>
        <family val="2"/>
      </rPr>
      <t xml:space="preserve">       </t>
    </r>
    <r>
      <rPr>
        <sz val="12"/>
        <color theme="1"/>
        <rFont val="Arial"/>
        <family val="2"/>
      </rPr>
      <t>La planification est cohérente;</t>
    </r>
  </si>
  <si>
    <r>
      <t>·</t>
    </r>
    <r>
      <rPr>
        <sz val="7"/>
        <color theme="1"/>
        <rFont val="Arial"/>
        <family val="2"/>
      </rPr>
      <t xml:space="preserve">       </t>
    </r>
    <r>
      <rPr>
        <sz val="12"/>
        <color theme="1"/>
        <rFont val="Arial"/>
        <family val="2"/>
      </rPr>
      <t>Le projet répond à une problématique réelle;</t>
    </r>
  </si>
  <si>
    <r>
      <t>·</t>
    </r>
    <r>
      <rPr>
        <sz val="7"/>
        <color theme="1"/>
        <rFont val="Arial"/>
        <family val="2"/>
      </rPr>
      <t xml:space="preserve">       </t>
    </r>
    <r>
      <rPr>
        <sz val="12"/>
        <color theme="1"/>
        <rFont val="Arial"/>
        <family val="2"/>
      </rPr>
      <t>Les objectifs sont clairs;</t>
    </r>
  </si>
  <si>
    <r>
      <t>·</t>
    </r>
    <r>
      <rPr>
        <sz val="7"/>
        <color theme="1"/>
        <rFont val="Arial"/>
        <family val="2"/>
      </rPr>
      <t xml:space="preserve">       </t>
    </r>
    <r>
      <rPr>
        <sz val="12"/>
        <color theme="1"/>
        <rFont val="Arial"/>
        <family val="2"/>
      </rPr>
      <t>Les contraintes sont bien identifiées;</t>
    </r>
  </si>
  <si>
    <r>
      <t>·</t>
    </r>
    <r>
      <rPr>
        <sz val="7"/>
        <color theme="1"/>
        <rFont val="Arial"/>
        <family val="2"/>
      </rPr>
      <t xml:space="preserve">       </t>
    </r>
    <r>
      <rPr>
        <sz val="12"/>
        <color theme="1"/>
        <rFont val="Arial"/>
        <family val="2"/>
      </rPr>
      <t>Les projets visant uniquement l’achat de matériel;</t>
    </r>
  </si>
  <si>
    <r>
      <t>·</t>
    </r>
    <r>
      <rPr>
        <sz val="7"/>
        <color theme="1"/>
        <rFont val="Arial"/>
        <family val="2"/>
      </rPr>
      <t xml:space="preserve">       </t>
    </r>
    <r>
      <rPr>
        <sz val="12"/>
        <color theme="1"/>
        <rFont val="Arial"/>
        <family val="2"/>
      </rPr>
      <t>Il est impératif de remplir l’onglet coordonné de l’organisme et l’onglet PAFLPH projet;</t>
    </r>
  </si>
  <si>
    <t>2. Rapport d’activité et États financiers</t>
  </si>
  <si>
    <t>Ce programme est rendu possible grâce au soutien financier du ministère de l’Éducation du Québec (MEQ)</t>
  </si>
  <si>
    <r>
      <t>·</t>
    </r>
    <r>
      <rPr>
        <sz val="7"/>
        <color theme="1"/>
        <rFont val="Arial"/>
        <family val="2"/>
      </rPr>
      <t xml:space="preserve">       </t>
    </r>
    <r>
      <rPr>
        <sz val="12"/>
        <color theme="1"/>
        <rFont val="Arial"/>
        <family val="2"/>
      </rPr>
      <t>Les dépenses destinées exclusivement à un citoyen ou à un participant (ex. : prix de participation);</t>
    </r>
  </si>
  <si>
    <t>Les projets seront évalués en fonction des critères suivants :</t>
  </si>
  <si>
    <r>
      <t>·</t>
    </r>
    <r>
      <rPr>
        <sz val="7"/>
        <color theme="1"/>
        <rFont val="Arial"/>
        <family val="2"/>
      </rPr>
      <t xml:space="preserve">       </t>
    </r>
    <r>
      <rPr>
        <sz val="12"/>
        <color theme="1"/>
        <rFont val="Arial"/>
        <family val="2"/>
      </rPr>
      <t>Projet qui permet de :</t>
    </r>
  </si>
  <si>
    <r>
      <t>·</t>
    </r>
    <r>
      <rPr>
        <sz val="7"/>
        <color theme="1"/>
        <rFont val="Arial"/>
        <family val="2"/>
      </rPr>
      <t xml:space="preserve">       </t>
    </r>
    <r>
      <rPr>
        <b/>
        <sz val="12"/>
        <color theme="1"/>
        <rFont val="Arial"/>
        <family val="2"/>
      </rPr>
      <t>Septembre 2021</t>
    </r>
    <r>
      <rPr>
        <sz val="12"/>
        <color theme="1"/>
        <rFont val="Arial"/>
        <family val="2"/>
      </rPr>
      <t> : Envoi d’une lettre d’annonce aux bénéficiaires</t>
    </r>
  </si>
  <si>
    <r>
      <t>·</t>
    </r>
    <r>
      <rPr>
        <sz val="7"/>
        <color theme="1"/>
        <rFont val="Arial"/>
        <family val="2"/>
      </rPr>
      <t xml:space="preserve">       </t>
    </r>
    <r>
      <rPr>
        <sz val="12"/>
        <color theme="1"/>
        <rFont val="Arial"/>
        <family val="2"/>
      </rPr>
      <t>Les demandes doivent être transmises par courriel seulement à l’adresse suivante : olivier@altergo.ca</t>
    </r>
  </si>
  <si>
    <r>
      <t xml:space="preserve">c) </t>
    </r>
    <r>
      <rPr>
        <b/>
        <sz val="12"/>
        <color theme="1"/>
        <rFont val="Arial"/>
        <family val="2"/>
      </rPr>
      <t>Loisir de plein air :</t>
    </r>
    <r>
      <rPr>
        <sz val="12"/>
        <color theme="1"/>
        <rFont val="Arial"/>
        <family val="2"/>
      </rPr>
      <t xml:space="preserve"> Secteur du loisir qui désigne les activités physiques non motorisées, pratiquées dans un rapport dynamique avec les éléments de la nature et selon des modalités autres que la compétition sportive.</t>
    </r>
  </si>
  <si>
    <r>
      <t>·</t>
    </r>
    <r>
      <rPr>
        <sz val="7"/>
        <color theme="1"/>
        <rFont val="Arial"/>
        <family val="2"/>
      </rPr>
      <t xml:space="preserve">       </t>
    </r>
    <r>
      <rPr>
        <sz val="12"/>
        <color theme="1"/>
        <rFont val="Arial"/>
        <family val="2"/>
      </rPr>
      <t xml:space="preserve">L’aide financière octroyée dans le cadre de ce programme doit être inférieure à 10 000 $ et est non récurrente.  </t>
    </r>
  </si>
  <si>
    <r>
      <t>·</t>
    </r>
    <r>
      <rPr>
        <sz val="7"/>
        <color theme="1"/>
        <rFont val="Arial"/>
        <family val="2"/>
      </rPr>
      <t xml:space="preserve">       </t>
    </r>
    <r>
      <rPr>
        <sz val="12"/>
        <color theme="1"/>
        <rFont val="Arial"/>
        <family val="2"/>
      </rPr>
      <t>Une preuve d’assurance responsabilité civile de 2 M$.</t>
    </r>
  </si>
  <si>
    <r>
      <t>·</t>
    </r>
    <r>
      <rPr>
        <sz val="7"/>
        <color theme="1"/>
        <rFont val="Arial"/>
        <family val="2"/>
      </rPr>
      <t xml:space="preserve">       </t>
    </r>
    <r>
      <rPr>
        <sz val="12"/>
        <color theme="1"/>
        <rFont val="Arial"/>
        <family val="2"/>
      </rPr>
      <t>Du 1er avril 2021 au 31 mars 2022.</t>
    </r>
  </si>
  <si>
    <r>
      <t>·</t>
    </r>
    <r>
      <rPr>
        <sz val="7"/>
        <color theme="1"/>
        <rFont val="Arial"/>
        <family val="2"/>
      </rPr>
      <t xml:space="preserve">       </t>
    </r>
    <r>
      <rPr>
        <sz val="12"/>
        <color theme="1"/>
        <rFont val="Arial"/>
        <family val="2"/>
      </rPr>
      <t xml:space="preserve">Au plus tard le </t>
    </r>
    <r>
      <rPr>
        <b/>
        <sz val="12"/>
        <color theme="1"/>
        <rFont val="Arial"/>
        <family val="2"/>
      </rPr>
      <t>30 avril 2022</t>
    </r>
    <r>
      <rPr>
        <sz val="12"/>
        <color theme="1"/>
        <rFont val="Arial"/>
        <family val="2"/>
      </rPr>
      <t>, fournir un rapport d’utilisation de l’aide financière, selon le formulaire fourni par AlterGo;</t>
    </r>
  </si>
  <si>
    <r>
      <t>·</t>
    </r>
    <r>
      <rPr>
        <sz val="7"/>
        <color theme="1"/>
        <rFont val="Arial"/>
        <family val="2"/>
      </rPr>
      <t xml:space="preserve">       </t>
    </r>
    <r>
      <rPr>
        <sz val="12"/>
        <color theme="1"/>
        <rFont val="Arial"/>
        <family val="2"/>
      </rPr>
      <t>Le procès-verbal de la dernière assemblée annuelle des membres;</t>
    </r>
  </si>
  <si>
    <r>
      <t>·</t>
    </r>
    <r>
      <rPr>
        <sz val="7"/>
        <color theme="1"/>
        <rFont val="Arial"/>
        <family val="2"/>
      </rPr>
      <t xml:space="preserve">       </t>
    </r>
    <r>
      <rPr>
        <sz val="12"/>
        <color theme="1"/>
        <rFont val="Arial"/>
        <family val="2"/>
      </rPr>
      <t>Une photocopie des lettres patentes;</t>
    </r>
  </si>
  <si>
    <r>
      <t>·</t>
    </r>
    <r>
      <rPr>
        <sz val="7"/>
        <color theme="1"/>
        <rFont val="Arial"/>
        <family val="2"/>
      </rPr>
      <t xml:space="preserve">       </t>
    </r>
    <r>
      <rPr>
        <sz val="12"/>
        <color theme="1"/>
        <rFont val="Arial"/>
        <family val="2"/>
      </rPr>
      <t>Une copie de l’État de renseignements au registre des entreprises du Québec;</t>
    </r>
  </si>
  <si>
    <r>
      <t>·</t>
    </r>
    <r>
      <rPr>
        <sz val="7"/>
        <color theme="1"/>
        <rFont val="Arial"/>
        <family val="2"/>
      </rPr>
      <t xml:space="preserve">       </t>
    </r>
    <r>
      <rPr>
        <sz val="12"/>
        <color theme="1"/>
        <rFont val="Arial"/>
        <family val="2"/>
      </rPr>
      <t>Les formulaires incomplets ne seront pas analysés</t>
    </r>
    <r>
      <rPr>
        <sz val="12"/>
        <color theme="1"/>
        <rFont val="Arial"/>
        <family val="2"/>
      </rPr>
      <t>.</t>
    </r>
  </si>
  <si>
    <r>
      <t>·</t>
    </r>
    <r>
      <rPr>
        <sz val="7"/>
        <color theme="1"/>
        <rFont val="Arial"/>
        <family val="2"/>
      </rPr>
      <t xml:space="preserve">       </t>
    </r>
    <r>
      <rPr>
        <sz val="12"/>
        <color theme="1"/>
        <rFont val="Arial"/>
        <family val="2"/>
      </rPr>
      <t>Pour information, rejoindre : Olivier Mallette (514) 933-2739 poste 248</t>
    </r>
  </si>
  <si>
    <t>Formulaire des programmes - Informations de l’organisme</t>
  </si>
  <si>
    <t>Type d’organisme (indiquez un x pour l’option appropriée)</t>
  </si>
  <si>
    <t>Identité de genre (indiquez un x pour l’option appropriée)</t>
  </si>
  <si>
    <t>Nous offrons une formation aux accompagnateurs (indiquez un x pour l’option appropriée)</t>
  </si>
  <si>
    <t>Nombre d’accompagnateurs formés par année</t>
  </si>
  <si>
    <t>Énoncez la problématique à laquelle le projet vient répondre</t>
  </si>
  <si>
    <r>
      <t>n</t>
    </r>
    <r>
      <rPr>
        <vertAlign val="superscript"/>
        <sz val="12"/>
        <color theme="1"/>
        <rFont val="Arial"/>
        <family val="2"/>
      </rPr>
      <t>o</t>
    </r>
    <r>
      <rPr>
        <sz val="12"/>
        <color theme="1"/>
        <rFont val="Arial"/>
        <family val="2"/>
      </rPr>
      <t>1</t>
    </r>
  </si>
  <si>
    <r>
      <t>n</t>
    </r>
    <r>
      <rPr>
        <vertAlign val="superscript"/>
        <sz val="12"/>
        <color theme="1"/>
        <rFont val="Arial"/>
        <family val="2"/>
      </rPr>
      <t>o</t>
    </r>
    <r>
      <rPr>
        <sz val="12"/>
        <color theme="1"/>
        <rFont val="Arial"/>
        <family val="2"/>
      </rPr>
      <t>2</t>
    </r>
  </si>
  <si>
    <r>
      <t>n</t>
    </r>
    <r>
      <rPr>
        <vertAlign val="superscript"/>
        <sz val="12"/>
        <color theme="1"/>
        <rFont val="Arial"/>
        <family val="2"/>
      </rPr>
      <t>o</t>
    </r>
    <r>
      <rPr>
        <sz val="12"/>
        <color theme="1"/>
        <rFont val="Arial"/>
        <family val="2"/>
      </rPr>
      <t>3</t>
    </r>
  </si>
  <si>
    <t>Comment envisagez-vous la pérennité du projet</t>
  </si>
  <si>
    <t>Services professionnels</t>
  </si>
  <si>
    <t xml:space="preserve">12 ans et moins </t>
  </si>
  <si>
    <t xml:space="preserve">55 ans et plus </t>
  </si>
  <si>
    <t>Nombre d’accompagnateurs rattachés au projet (s’il y a lieu)</t>
  </si>
  <si>
    <t>Main-d’œuvre (avantages sociaux compris)</t>
  </si>
  <si>
    <t>Location d’équipement ou de locaux</t>
  </si>
  <si>
    <t>Contribution de votre organisme et de vos partenaires en service ou argent (s’il y a lieu, précisez la nature de la contribution et le montant associé)</t>
  </si>
  <si>
    <t xml:space="preserve">L’aide financière octroyée dans le cadre de ce programme doit être inférieure à 10 000 $ et est non récurrente.  </t>
  </si>
  <si>
    <t>Une preuve d’assurance responsabilité civile de 2 M$.</t>
  </si>
  <si>
    <t>Le procès-verbal de la dernière assemblée annuelle des membres;</t>
  </si>
  <si>
    <r>
      <t>·</t>
    </r>
    <r>
      <rPr>
        <sz val="7"/>
        <color theme="1"/>
        <rFont val="Arial"/>
        <family val="2"/>
      </rPr>
      <t xml:space="preserve">       </t>
    </r>
    <r>
      <rPr>
        <sz val="12"/>
        <color theme="1"/>
        <rFont val="Arial"/>
        <family val="2"/>
      </rPr>
      <t>Le dernier rapport d’activités (rapport annuel) de l’organisme et les états financiers;</t>
    </r>
  </si>
  <si>
    <r>
      <t xml:space="preserve">a) </t>
    </r>
    <r>
      <rPr>
        <b/>
        <sz val="12"/>
        <color theme="1"/>
        <rFont val="Arial"/>
        <family val="2"/>
      </rPr>
      <t>Loisir actif</t>
    </r>
    <r>
      <rPr>
        <sz val="12"/>
        <color theme="1"/>
        <rFont val="Arial"/>
        <family val="2"/>
      </rPr>
      <t> : Ensemble des activités de loisir qui présentent une activité physique suffisamment importante pour qu’il en découle des effets bénéfiques sur la condition physique et qui sont pratiquées dans un contexte autre que la compétition sportive.</t>
    </r>
  </si>
  <si>
    <r>
      <t xml:space="preserve">b) </t>
    </r>
    <r>
      <rPr>
        <b/>
        <sz val="12"/>
        <color theme="1"/>
        <rFont val="Arial"/>
        <family val="2"/>
      </rPr>
      <t>Loisir culturel</t>
    </r>
    <r>
      <rPr>
        <sz val="12"/>
        <color theme="1"/>
        <rFont val="Arial"/>
        <family val="2"/>
      </rPr>
      <t> : Secteur du loisir dont les activités relèvent essentiellement des domaines des arts, des lettres et du patrimoine. Ces activités sont pratiquées à titre amateur ou de spectateur et sont orientées vers le développement de la formation, de l’expression et de la créativité des personnes et des collectivités.</t>
    </r>
  </si>
  <si>
    <r>
      <t xml:space="preserve">d) </t>
    </r>
    <r>
      <rPr>
        <b/>
        <sz val="12"/>
        <color theme="1"/>
        <rFont val="Arial"/>
        <family val="2"/>
      </rPr>
      <t>Loisir socioéducatif</t>
    </r>
    <r>
      <rPr>
        <sz val="12"/>
        <color theme="1"/>
        <rFont val="Arial"/>
        <family val="2"/>
      </rPr>
      <t> : Secteur du loisir dont les activités sont pratiquées dans un cadre ludique et qui visent, a priori, une acquisition de connaissances, de savoirs et d’apprentissages. Les activités possèdent une finalité à la fois sociale et éducative et sont généralement considérées comme lieu de formation personnelle et collective. Elles fournissent des occasions multiples de rencontres et d’échanges suffisamment importantes pour qu’il en découle des effets bénéfiques sur le développement des fonctions cognitives des individus.</t>
    </r>
  </si>
  <si>
    <t>Indiquez le montant demandé au Ministère</t>
  </si>
  <si>
    <t>·       bonifier une offre de loisir existante et/ou;</t>
  </si>
  <si>
    <t>·       atteindre une nouvelle clientèle et/ou;</t>
  </si>
  <si>
    <t>·       développer une nouvelle activité.</t>
  </si>
  <si>
    <r>
      <t>·</t>
    </r>
    <r>
      <rPr>
        <sz val="7"/>
        <color theme="1"/>
        <rFont val="Arial"/>
        <family val="2"/>
      </rPr>
      <t xml:space="preserve">       </t>
    </r>
    <r>
      <rPr>
        <sz val="12"/>
        <color theme="1"/>
        <rFont val="Arial"/>
        <family val="2"/>
      </rPr>
      <t>Les parties prenantes (individu ou groupe concerné par un projet) sont bien identifiées;</t>
    </r>
  </si>
  <si>
    <t>Identification des documents et procédure de transfert :</t>
  </si>
  <si>
    <t>Nous vérifions les antécédents judiciaires des accompagnateurs (indiquez un x pour l’option appropriée)</t>
  </si>
  <si>
    <t>4. Signature de la demande</t>
  </si>
  <si>
    <t>Prénom et nom</t>
  </si>
  <si>
    <t>Date</t>
  </si>
  <si>
    <r>
      <t>·</t>
    </r>
    <r>
      <rPr>
        <sz val="7"/>
        <color theme="1"/>
        <rFont val="Arial"/>
        <family val="2"/>
      </rPr>
      <t xml:space="preserve">       </t>
    </r>
    <r>
      <rPr>
        <b/>
        <sz val="12"/>
        <color theme="1"/>
        <rFont val="Arial"/>
        <family val="2"/>
      </rPr>
      <t>9 juillet 2021</t>
    </r>
    <r>
      <rPr>
        <sz val="12"/>
        <color theme="1"/>
        <rFont val="Arial"/>
        <family val="2"/>
      </rPr>
      <t> : Date limite pour soumettre les demandes</t>
    </r>
  </si>
  <si>
    <r>
      <t>·</t>
    </r>
    <r>
      <rPr>
        <sz val="7"/>
        <color theme="1"/>
        <rFont val="Arial"/>
        <family val="2"/>
      </rPr>
      <t xml:space="preserve">       </t>
    </r>
    <r>
      <rPr>
        <sz val="12"/>
        <color theme="1"/>
        <rFont val="Arial"/>
        <family val="2"/>
      </rPr>
      <t>Une municipalité ou un arrondissement du territoire de l’île de Montréal.</t>
    </r>
  </si>
  <si>
    <t>Les documents doivent être joints par un service de transfert de fichier comme «WeTransfer». Les documents doivent également être libellés de la façon suivante :</t>
  </si>
  <si>
    <t>Sur cet onglet, il y a trois sections à remplir, les informations sur l’organisme, les coordonnées du répondant et les informations sur le personnel. Cet onglet comporte deux types de questions à «réponse directe» ou à choix multiple. Dans le premier cas, vous devez répondre directement sous la question. Dans le second cas, la question est posée avec la spécification «indiquez un x pour l’option appropriée». Puis, les options sont énumérées les unes à la suite des autres. Pour les personnes malvoyantes qui utilisent un lecteur d’écran, nous avons facilité le processus en concentrant tous les éléments dans la colonne «A». N’hésitez pas à communiquer avec nous si vous avez des questions sur le formulaire, ou simplement pour nous faire parvenir vos commentaires.</t>
  </si>
  <si>
    <t>Nombre de personnes qui seront visées par le projet </t>
  </si>
  <si>
    <r>
      <t>·</t>
    </r>
    <r>
      <rPr>
        <sz val="7"/>
        <color theme="1"/>
        <rFont val="Arial"/>
        <family val="2"/>
      </rPr>
      <t xml:space="preserve">       </t>
    </r>
    <r>
      <rPr>
        <sz val="12"/>
        <color theme="1"/>
        <rFont val="Arial"/>
        <family val="2"/>
      </rPr>
      <t xml:space="preserve">Projet visant la pratique d’activités de loisir actif, culturel, de plein air ou socioéducatif par des personnes handicapées </t>
    </r>
  </si>
  <si>
    <t>Le dernier rapport d’activités (rapport annuel) de l’organisme et les états financiers;</t>
  </si>
  <si>
    <t>Date de la dernière assemblée générale annuelle</t>
  </si>
  <si>
    <t>Autre, spécifiez</t>
  </si>
  <si>
    <t>Date de début (année-mois-jour)</t>
  </si>
  <si>
    <t>Date de fin (année-mois-jour)</t>
  </si>
  <si>
    <t>Autres frais afférents (préciser le frais, puis le montant associé)</t>
  </si>
  <si>
    <t>*Pour toutes les organisations, joindre le document suivant :</t>
  </si>
  <si>
    <t>*La résolution du conseil d’administration de l’organisme autorisant le dépôt de la demande et autorisant un représentant désigné à signer tout engagement relatif à cette demande.</t>
  </si>
  <si>
    <t>Indiquez la date de la dernière mise à jour au REQ (année-mois-jour)</t>
  </si>
  <si>
    <t>Une copie de l’État de renseignements au Registre des entreprises du Québec (REQ);</t>
  </si>
  <si>
    <t>4. État de renseignement REQ</t>
  </si>
  <si>
    <t>5. Assurances</t>
  </si>
  <si>
    <t>6. Lettres patentes</t>
  </si>
  <si>
    <r>
      <t>·</t>
    </r>
    <r>
      <rPr>
        <sz val="7"/>
        <color theme="1"/>
        <rFont val="Arial"/>
        <family val="2"/>
      </rPr>
      <t xml:space="preserve">       </t>
    </r>
    <r>
      <rPr>
        <b/>
        <sz val="12"/>
        <color theme="1"/>
        <rFont val="Arial"/>
        <family val="2"/>
      </rPr>
      <t>9 juin 2021</t>
    </r>
    <r>
      <rPr>
        <sz val="12"/>
        <color theme="1"/>
        <rFont val="Arial"/>
        <family val="2"/>
      </rPr>
      <t> : Lancement de l’appel de projets</t>
    </r>
  </si>
  <si>
    <t>Date de fin de l’exercice financier en cours</t>
  </si>
  <si>
    <t>Sur cet onglet, il y a quatre sections à remplir, les informations sur le projet, les coûts qui y sont reliés, la liste de contrôle des documents et la signature de la demande. Cet onglet comporte deux types de questions à «réponse directe» ou à choix multiple. Dans le premier cas, vous devez répondre directement sous la question. Dans le second cas, la question est posée avec la spécification «indiquez un x pour l’option appropriée». Puis, les options sont énumérées les unes à la suite des autres. Pour les personnes malvoyantes qui utilisent un lecteur d’écran, nous avons facilité le processus en concentrant tous les éléments dans la colonne «A». N’hésitez pas à communiquer avec nous si vous avez des questions sur le formulaire, ou simplement pour nous faire parvenir vos commentaires.</t>
  </si>
  <si>
    <t>Autre, spécifiez :</t>
  </si>
  <si>
    <t>Frais d’administration ou de supervision du projet (5 % maximum, préciser le frais, puis le montant associé)</t>
  </si>
  <si>
    <t>Pour les organismes n’ayant pas fait de demande PALÎM cette année, joindre les documents suivants :</t>
  </si>
  <si>
    <t>Une copie des lettres patentes (dans le cas d’une première demande);</t>
  </si>
  <si>
    <t>Je confirme que les informations inscrites dans le présent formulaire de demande sont exactes et que je suis mandaté/e par l’organisme pour déposer cette demande en son nom (indiquez un x pour confirmer)</t>
  </si>
  <si>
    <t>Indiquez la date de fin de la période couverte par l’assurance</t>
  </si>
  <si>
    <t>Problématique</t>
  </si>
  <si>
    <t>Description du projet</t>
  </si>
  <si>
    <t>Phases de développement</t>
  </si>
  <si>
    <t>Contraintes</t>
  </si>
  <si>
    <t>Parties prenantes</t>
  </si>
  <si>
    <t>Pérénité</t>
  </si>
  <si>
    <t>MAJ</t>
  </si>
  <si>
    <t>Date de fin</t>
  </si>
  <si>
    <t>Confirmation</t>
  </si>
  <si>
    <t>Identifier les parties prenantes (fournisseurs, clients, collectivité, partenaires…)</t>
  </si>
  <si>
    <t>Identifiez jusqu’à trois objectifs</t>
  </si>
  <si>
    <t>Par exemple : Atteindre 30 participants, d’ici 3 mois, à cette nouvelle activité.</t>
  </si>
  <si>
    <t>PAFLPH</t>
  </si>
  <si>
    <r>
      <t>·</t>
    </r>
    <r>
      <rPr>
        <sz val="7"/>
        <color theme="1"/>
        <rFont val="Arial"/>
        <family val="2"/>
      </rPr>
      <t xml:space="preserve">       </t>
    </r>
    <r>
      <rPr>
        <sz val="12"/>
        <color theme="1"/>
        <rFont val="Arial"/>
        <family val="2"/>
      </rPr>
      <t>Le projet émane d’une collaboration entre deux ou plusieurs organismes.</t>
    </r>
  </si>
  <si>
    <t>Formulaire des programmes - Demande d'aide financière aux initiatives locales et régionales 2021-2022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</si>
</sst>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F800]dddd\,\ mmmm\ dd\,\ yyyy"/>
  </numFmts>
  <fonts count="35" x14ac:knownFonts="1">
    <font>
      <sz val="11"/>
      <color theme="1"/>
      <name val="Calibri"/>
      <family val="2"/>
      <scheme val="minor"/>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b/>
      <sz val="12"/>
      <color theme="0"/>
      <name val="Arial"/>
      <family val="2"/>
    </font>
    <font>
      <b/>
      <sz val="16"/>
      <color theme="4"/>
      <name val="Arial"/>
      <family val="2"/>
    </font>
    <font>
      <b/>
      <sz val="12"/>
      <color theme="4"/>
      <name val="Arial"/>
      <family val="2"/>
    </font>
    <font>
      <b/>
      <sz val="12"/>
      <color theme="6"/>
      <name val="Arial"/>
      <family val="2"/>
    </font>
    <font>
      <b/>
      <sz val="12"/>
      <color theme="1"/>
      <name val="Arial"/>
      <family val="2"/>
    </font>
    <font>
      <b/>
      <sz val="16"/>
      <color rgb="FF5D0C8B"/>
      <name val="Arial"/>
      <family val="2"/>
    </font>
    <font>
      <sz val="18"/>
      <color rgb="FF0081CB"/>
      <name val="Arial"/>
      <family val="2"/>
    </font>
    <font>
      <sz val="8"/>
      <color theme="1"/>
      <name val="Arial"/>
      <family val="2"/>
    </font>
    <font>
      <b/>
      <sz val="12"/>
      <color rgb="FFFA7D00"/>
      <name val="Arial"/>
      <family val="2"/>
    </font>
    <font>
      <b/>
      <sz val="18"/>
      <color theme="6"/>
      <name val="Arial"/>
      <family val="2"/>
    </font>
    <font>
      <b/>
      <sz val="24"/>
      <color theme="6"/>
      <name val="Arial"/>
      <family val="2"/>
    </font>
    <font>
      <b/>
      <sz val="24"/>
      <color theme="4"/>
      <name val="Arial"/>
      <family val="2"/>
    </font>
    <font>
      <b/>
      <sz val="18"/>
      <color theme="4"/>
      <name val="Arial"/>
      <family val="2"/>
    </font>
    <font>
      <sz val="12"/>
      <color theme="0"/>
      <name val="Arial"/>
      <family val="2"/>
    </font>
    <font>
      <sz val="11"/>
      <color theme="1"/>
      <name val="Arial"/>
      <family val="2"/>
    </font>
    <font>
      <sz val="7"/>
      <color theme="1"/>
      <name val="Arial"/>
      <family val="2"/>
    </font>
    <font>
      <vertAlign val="superscript"/>
      <sz val="12"/>
      <color theme="1"/>
      <name val="Arial"/>
      <family val="2"/>
    </font>
    <font>
      <sz val="14"/>
      <color theme="1"/>
      <name val="Arial"/>
      <family val="2"/>
    </font>
    <font>
      <b/>
      <sz val="16"/>
      <color theme="0"/>
      <name val="Arial"/>
      <family val="2"/>
    </font>
    <font>
      <b/>
      <sz val="14"/>
      <color theme="1"/>
      <name val="Arial"/>
      <family val="2"/>
    </font>
    <font>
      <sz val="12"/>
      <name val="Arial"/>
      <family val="2"/>
    </font>
    <font>
      <b/>
      <sz val="12"/>
      <name val="Arial"/>
      <family val="2"/>
    </font>
    <font>
      <sz val="16"/>
      <color theme="0"/>
      <name val="Arial"/>
      <family val="2"/>
    </font>
  </fonts>
  <fills count="10">
    <fill>
      <patternFill patternType="none"/>
    </fill>
    <fill>
      <patternFill patternType="gray125"/>
    </fill>
    <fill>
      <patternFill patternType="solid">
        <fgColor theme="4"/>
        <bgColor indexed="64"/>
      </patternFill>
    </fill>
    <fill>
      <patternFill patternType="solid">
        <fgColor theme="6"/>
        <bgColor indexed="64"/>
      </patternFill>
    </fill>
    <fill>
      <patternFill patternType="solid">
        <fgColor theme="1"/>
        <bgColor indexed="64"/>
      </patternFill>
    </fill>
    <fill>
      <patternFill patternType="solid">
        <fgColor rgb="FFF2F2F2"/>
      </patternFill>
    </fill>
    <fill>
      <patternFill patternType="solid">
        <fgColor theme="2" tint="-0.249977111117893"/>
        <bgColor indexed="64"/>
      </patternFill>
    </fill>
    <fill>
      <patternFill patternType="solid">
        <fgColor theme="0" tint="-0.14999847407452621"/>
        <bgColor indexed="64"/>
      </patternFill>
    </fill>
    <fill>
      <patternFill patternType="solid">
        <fgColor theme="5" tint="0.79998168889431442"/>
        <bgColor indexed="65"/>
      </patternFill>
    </fill>
    <fill>
      <patternFill patternType="lightUp"/>
    </fill>
  </fills>
  <borders count="12">
    <border>
      <left/>
      <right/>
      <top/>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3">
    <xf numFmtId="0" fontId="0" fillId="0" borderId="0"/>
    <xf numFmtId="0" fontId="20" fillId="5" borderId="2" applyNumberFormat="0" applyAlignment="0" applyProtection="0"/>
    <xf numFmtId="0" fontId="4" fillId="8" borderId="0" applyNumberFormat="0" applyBorder="0" applyAlignment="0" applyProtection="0"/>
  </cellStyleXfs>
  <cellXfs count="126">
    <xf numFmtId="0" fontId="0" fillId="0" borderId="0" xfId="0"/>
    <xf numFmtId="0" fontId="8" fillId="0" borderId="0" xfId="0" applyFont="1" applyAlignment="1">
      <alignment horizontal="left" vertical="center"/>
    </xf>
    <xf numFmtId="0" fontId="8" fillId="0" borderId="0" xfId="0" applyFont="1" applyAlignment="1">
      <alignment horizontal="left"/>
    </xf>
    <xf numFmtId="0" fontId="8" fillId="0" borderId="0" xfId="0" applyFont="1"/>
    <xf numFmtId="3" fontId="8" fillId="0" borderId="0" xfId="0" applyNumberFormat="1" applyFont="1"/>
    <xf numFmtId="14" fontId="8" fillId="0" borderId="0" xfId="0" applyNumberFormat="1" applyFont="1"/>
    <xf numFmtId="4" fontId="8" fillId="0" borderId="0" xfId="0" applyNumberFormat="1" applyFont="1"/>
    <xf numFmtId="0" fontId="12" fillId="4" borderId="6" xfId="0" applyFont="1" applyFill="1" applyBorder="1" applyAlignment="1" applyProtection="1">
      <alignment horizontal="left" vertical="top"/>
      <protection hidden="1"/>
    </xf>
    <xf numFmtId="0" fontId="16" fillId="7" borderId="8" xfId="0" applyFont="1" applyFill="1" applyBorder="1" applyAlignment="1" applyProtection="1">
      <alignment horizontal="left" vertical="center" wrapText="1"/>
      <protection hidden="1"/>
    </xf>
    <xf numFmtId="0" fontId="12" fillId="0" borderId="0" xfId="0" applyFont="1" applyFill="1" applyBorder="1" applyAlignment="1" applyProtection="1">
      <alignment horizontal="left" vertical="top"/>
      <protection hidden="1"/>
    </xf>
    <xf numFmtId="0" fontId="7" fillId="0" borderId="0" xfId="0" applyFont="1" applyFill="1" applyBorder="1" applyAlignment="1" applyProtection="1">
      <alignment vertical="center"/>
      <protection hidden="1"/>
    </xf>
    <xf numFmtId="0" fontId="8" fillId="0" borderId="0" xfId="0" applyFont="1" applyFill="1" applyBorder="1"/>
    <xf numFmtId="0" fontId="8" fillId="0" borderId="0" xfId="0" applyFont="1" applyFill="1" applyBorder="1" applyAlignment="1">
      <alignment horizontal="left" vertical="center"/>
    </xf>
    <xf numFmtId="0" fontId="16" fillId="7" borderId="10" xfId="0" applyFont="1" applyFill="1" applyBorder="1" applyAlignment="1" applyProtection="1">
      <alignment horizontal="left" vertical="center" wrapText="1"/>
      <protection hidden="1"/>
    </xf>
    <xf numFmtId="0" fontId="16" fillId="7" borderId="8" xfId="0" applyFont="1" applyFill="1" applyBorder="1" applyAlignment="1" applyProtection="1">
      <alignment horizontal="left" vertical="center" wrapText="1" indent="2"/>
      <protection hidden="1"/>
    </xf>
    <xf numFmtId="0" fontId="26" fillId="0" borderId="0" xfId="0" applyFont="1" applyProtection="1"/>
    <xf numFmtId="0" fontId="18" fillId="0" borderId="0" xfId="0" applyFont="1" applyAlignment="1" applyProtection="1">
      <alignment horizontal="left"/>
    </xf>
    <xf numFmtId="0" fontId="26" fillId="0" borderId="0" xfId="0" applyFont="1" applyAlignment="1" applyProtection="1">
      <alignment horizontal="left"/>
    </xf>
    <xf numFmtId="0" fontId="6" fillId="0" borderId="0" xfId="0" applyFont="1" applyAlignment="1" applyProtection="1">
      <alignment horizontal="left" vertical="center"/>
    </xf>
    <xf numFmtId="0" fontId="6" fillId="0" borderId="0" xfId="0" applyFont="1" applyFill="1" applyAlignment="1" applyProtection="1">
      <alignment horizontal="left" vertical="center"/>
    </xf>
    <xf numFmtId="0" fontId="6" fillId="0" borderId="0" xfId="0" applyFont="1" applyAlignment="1" applyProtection="1">
      <alignment vertical="center"/>
    </xf>
    <xf numFmtId="0" fontId="6" fillId="0" borderId="0" xfId="0" applyFont="1" applyAlignment="1" applyProtection="1">
      <alignment horizontal="left" vertical="center" wrapText="1"/>
    </xf>
    <xf numFmtId="0" fontId="16" fillId="0" borderId="0" xfId="0" applyFont="1" applyAlignment="1" applyProtection="1">
      <alignment vertical="center"/>
    </xf>
    <xf numFmtId="0" fontId="19" fillId="0" borderId="0" xfId="0" applyFont="1" applyAlignment="1" applyProtection="1">
      <alignment vertical="center"/>
    </xf>
    <xf numFmtId="3" fontId="9" fillId="0" borderId="3" xfId="0" applyNumberFormat="1" applyFont="1" applyBorder="1" applyAlignment="1" applyProtection="1">
      <alignment horizontal="left" vertical="center" indent="2"/>
      <protection locked="0"/>
    </xf>
    <xf numFmtId="0" fontId="22" fillId="0" borderId="0" xfId="0" applyFont="1" applyAlignment="1" applyProtection="1">
      <alignment vertical="center"/>
    </xf>
    <xf numFmtId="0" fontId="11" fillId="0" borderId="0" xfId="0" applyFont="1" applyAlignment="1" applyProtection="1">
      <alignment horizontal="center" vertical="center"/>
    </xf>
    <xf numFmtId="0" fontId="11" fillId="0" borderId="0" xfId="0" applyFont="1" applyAlignment="1" applyProtection="1">
      <alignment vertical="center"/>
    </xf>
    <xf numFmtId="0" fontId="10" fillId="0" borderId="0" xfId="0" applyFont="1" applyAlignment="1" applyProtection="1">
      <alignment vertical="center"/>
    </xf>
    <xf numFmtId="0" fontId="21" fillId="0" borderId="0" xfId="0" applyFont="1" applyAlignment="1" applyProtection="1">
      <alignment vertical="center"/>
    </xf>
    <xf numFmtId="0" fontId="11" fillId="0" borderId="0" xfId="0" applyFont="1" applyAlignment="1" applyProtection="1">
      <alignment horizontal="left" vertical="center"/>
    </xf>
    <xf numFmtId="0" fontId="10" fillId="0" borderId="0" xfId="0" applyFont="1" applyAlignment="1" applyProtection="1">
      <alignment horizontal="left" vertical="center"/>
    </xf>
    <xf numFmtId="0" fontId="15" fillId="0" borderId="0" xfId="0" applyFont="1" applyAlignment="1" applyProtection="1"/>
    <xf numFmtId="0" fontId="11" fillId="0" borderId="0" xfId="0" applyFont="1" applyAlignment="1" applyProtection="1">
      <alignment horizontal="center"/>
    </xf>
    <xf numFmtId="0" fontId="11" fillId="0" borderId="0" xfId="0" applyFont="1" applyAlignment="1" applyProtection="1"/>
    <xf numFmtId="4" fontId="11" fillId="0" borderId="3" xfId="0" applyNumberFormat="1" applyFont="1" applyBorder="1" applyAlignment="1" applyProtection="1">
      <alignment horizontal="right" vertical="center"/>
      <protection locked="0"/>
    </xf>
    <xf numFmtId="0" fontId="24" fillId="0" borderId="0" xfId="0" applyFont="1" applyAlignment="1" applyProtection="1">
      <alignment vertical="center"/>
    </xf>
    <xf numFmtId="49" fontId="14" fillId="0" borderId="0" xfId="0" applyNumberFormat="1" applyFont="1" applyAlignment="1" applyProtection="1"/>
    <xf numFmtId="0" fontId="14" fillId="0" borderId="0" xfId="0" applyFont="1" applyAlignment="1" applyProtection="1"/>
    <xf numFmtId="0" fontId="9" fillId="0" borderId="0" xfId="0" applyFont="1" applyAlignment="1" applyProtection="1">
      <alignment vertical="center"/>
    </xf>
    <xf numFmtId="0" fontId="9" fillId="0" borderId="0" xfId="0" applyFont="1" applyAlignment="1" applyProtection="1"/>
    <xf numFmtId="0" fontId="6" fillId="0" borderId="0" xfId="0" applyFont="1" applyAlignment="1" applyProtection="1"/>
    <xf numFmtId="0" fontId="11" fillId="0" borderId="0" xfId="0" applyFont="1" applyBorder="1" applyAlignment="1" applyProtection="1">
      <alignment horizontal="left" vertical="center" wrapText="1"/>
    </xf>
    <xf numFmtId="0" fontId="9" fillId="0" borderId="0" xfId="0" applyFont="1" applyAlignment="1" applyProtection="1">
      <alignment vertical="center" wrapText="1"/>
    </xf>
    <xf numFmtId="4" fontId="14" fillId="5" borderId="2" xfId="1" applyNumberFormat="1" applyFont="1" applyAlignment="1" applyProtection="1">
      <alignment horizontal="right" vertical="center"/>
    </xf>
    <xf numFmtId="0" fontId="14" fillId="0" borderId="0" xfId="0" applyFont="1" applyAlignment="1" applyProtection="1">
      <alignment wrapText="1"/>
    </xf>
    <xf numFmtId="0" fontId="5" fillId="0" borderId="0" xfId="0" applyFont="1" applyAlignment="1" applyProtection="1">
      <alignment horizontal="left" vertical="center"/>
    </xf>
    <xf numFmtId="0" fontId="5" fillId="0" borderId="0" xfId="0" applyFont="1" applyAlignment="1" applyProtection="1">
      <alignment wrapText="1"/>
    </xf>
    <xf numFmtId="0" fontId="26" fillId="0" borderId="0" xfId="0" applyFont="1" applyAlignment="1" applyProtection="1"/>
    <xf numFmtId="0" fontId="25" fillId="4" borderId="0" xfId="0" applyFont="1" applyFill="1" applyAlignment="1">
      <alignment horizontal="center"/>
    </xf>
    <xf numFmtId="0" fontId="4" fillId="0" borderId="0" xfId="0" applyFont="1" applyFill="1" applyAlignment="1" applyProtection="1">
      <alignment horizontal="left" vertical="center"/>
    </xf>
    <xf numFmtId="0" fontId="4" fillId="0" borderId="0" xfId="0" applyFont="1" applyFill="1" applyAlignment="1" applyProtection="1">
      <alignment horizontal="left" vertical="center" indent="5"/>
    </xf>
    <xf numFmtId="0" fontId="16" fillId="0" borderId="0" xfId="0" applyFont="1" applyAlignment="1" applyProtection="1"/>
    <xf numFmtId="0" fontId="4" fillId="0" borderId="0" xfId="0" applyFont="1" applyAlignment="1" applyProtection="1">
      <alignment horizontal="left" vertical="center" wrapText="1"/>
    </xf>
    <xf numFmtId="0" fontId="4" fillId="0" borderId="0" xfId="0" applyFont="1" applyAlignment="1" applyProtection="1">
      <alignment vertical="center" wrapText="1"/>
    </xf>
    <xf numFmtId="0" fontId="4" fillId="0" borderId="0" xfId="0" applyFont="1" applyAlignment="1" applyProtection="1">
      <alignment vertical="center"/>
    </xf>
    <xf numFmtId="14" fontId="9" fillId="0" borderId="3" xfId="0" applyNumberFormat="1" applyFont="1" applyBorder="1" applyAlignment="1" applyProtection="1">
      <alignment horizontal="left" vertical="center" indent="2"/>
      <protection locked="0"/>
    </xf>
    <xf numFmtId="0" fontId="4" fillId="0" borderId="0" xfId="0" applyFont="1" applyAlignment="1" applyProtection="1">
      <alignment horizontal="left" vertical="center"/>
    </xf>
    <xf numFmtId="0" fontId="4" fillId="0" borderId="0" xfId="0" applyFont="1" applyAlignment="1" applyProtection="1">
      <alignment horizontal="center" vertical="center"/>
    </xf>
    <xf numFmtId="0" fontId="18" fillId="0" borderId="0" xfId="0" applyFont="1" applyFill="1" applyAlignment="1" applyProtection="1">
      <alignment horizontal="left"/>
    </xf>
    <xf numFmtId="0" fontId="29" fillId="0" borderId="0" xfId="0" applyFont="1" applyAlignment="1" applyProtection="1">
      <alignment vertical="center"/>
    </xf>
    <xf numFmtId="0" fontId="30" fillId="2" borderId="0" xfId="0" applyFont="1" applyFill="1" applyAlignment="1" applyProtection="1"/>
    <xf numFmtId="0" fontId="4" fillId="0" borderId="0" xfId="0" applyFont="1" applyAlignment="1" applyProtection="1"/>
    <xf numFmtId="0" fontId="30" fillId="3" borderId="0" xfId="0" applyFont="1" applyFill="1" applyAlignment="1" applyProtection="1">
      <alignment vertical="center"/>
    </xf>
    <xf numFmtId="0" fontId="17" fillId="0" borderId="0" xfId="0" applyFont="1" applyAlignment="1" applyProtection="1">
      <alignment horizontal="left" vertical="center" wrapText="1" indent="18"/>
    </xf>
    <xf numFmtId="0" fontId="10" fillId="0" borderId="0" xfId="0" applyFont="1" applyFill="1" applyAlignment="1" applyProtection="1">
      <alignment vertical="center" wrapText="1"/>
    </xf>
    <xf numFmtId="0" fontId="30" fillId="2" borderId="0" xfId="0" applyFont="1" applyFill="1" applyAlignment="1" applyProtection="1">
      <alignment vertical="center"/>
    </xf>
    <xf numFmtId="0" fontId="8" fillId="0" borderId="0" xfId="0" applyFont="1" applyAlignment="1" applyProtection="1">
      <alignment horizontal="left" indent="2"/>
    </xf>
    <xf numFmtId="0" fontId="11" fillId="0" borderId="0" xfId="0" applyFont="1" applyAlignment="1" applyProtection="1">
      <alignment horizontal="left" indent="2"/>
    </xf>
    <xf numFmtId="0" fontId="9" fillId="0" borderId="0" xfId="0" applyFont="1" applyAlignment="1" applyProtection="1">
      <alignment horizontal="left" indent="2"/>
    </xf>
    <xf numFmtId="0" fontId="6" fillId="0" borderId="0" xfId="0" applyFont="1" applyAlignment="1" applyProtection="1">
      <alignment horizontal="left" indent="2"/>
    </xf>
    <xf numFmtId="0" fontId="4" fillId="0" borderId="0" xfId="0" applyFont="1" applyAlignment="1" applyProtection="1">
      <alignment horizontal="left" indent="2"/>
    </xf>
    <xf numFmtId="14" fontId="4" fillId="0" borderId="3" xfId="0" applyNumberFormat="1" applyFont="1" applyBorder="1" applyAlignment="1" applyProtection="1">
      <alignment horizontal="left" vertical="center" indent="2"/>
      <protection locked="0"/>
    </xf>
    <xf numFmtId="4" fontId="31" fillId="8" borderId="1" xfId="2" applyNumberFormat="1" applyFont="1" applyBorder="1" applyAlignment="1" applyProtection="1">
      <alignment horizontal="right" vertical="center"/>
      <protection locked="0"/>
    </xf>
    <xf numFmtId="0" fontId="31" fillId="0" borderId="0" xfId="0" applyFont="1" applyAlignment="1" applyProtection="1">
      <alignment vertical="center"/>
    </xf>
    <xf numFmtId="0" fontId="4" fillId="0" borderId="0" xfId="0" applyFont="1" applyFill="1" applyAlignment="1" applyProtection="1">
      <alignment vertical="center" wrapText="1"/>
    </xf>
    <xf numFmtId="0" fontId="4" fillId="0" borderId="0" xfId="0" applyFont="1" applyFill="1" applyAlignment="1" applyProtection="1">
      <alignment horizontal="left"/>
    </xf>
    <xf numFmtId="0" fontId="16" fillId="0" borderId="0" xfId="0" applyFont="1" applyAlignment="1" applyProtection="1">
      <alignment horizontal="center" vertical="center" wrapText="1"/>
    </xf>
    <xf numFmtId="0" fontId="6" fillId="0" borderId="0" xfId="0" applyFont="1" applyFill="1" applyAlignment="1" applyProtection="1">
      <alignment horizontal="left" vertical="center" wrapText="1"/>
    </xf>
    <xf numFmtId="0" fontId="4" fillId="0" borderId="0" xfId="0" applyFont="1" applyFill="1" applyAlignment="1" applyProtection="1">
      <alignment horizontal="left" vertical="center" wrapText="1"/>
    </xf>
    <xf numFmtId="0" fontId="4" fillId="0" borderId="0" xfId="0" applyFont="1" applyFill="1" applyAlignment="1" applyProtection="1">
      <alignment horizontal="left" indent="2"/>
    </xf>
    <xf numFmtId="0" fontId="16" fillId="0" borderId="0" xfId="0" applyFont="1" applyAlignment="1" applyProtection="1">
      <alignment horizontal="center" vertical="center"/>
    </xf>
    <xf numFmtId="164" fontId="9" fillId="0" borderId="0" xfId="0" applyNumberFormat="1" applyFont="1" applyBorder="1" applyAlignment="1" applyProtection="1">
      <alignment horizontal="left" vertical="center" indent="2"/>
    </xf>
    <xf numFmtId="0" fontId="5" fillId="0" borderId="0" xfId="0" applyFont="1" applyAlignment="1" applyProtection="1"/>
    <xf numFmtId="0" fontId="10" fillId="0" borderId="0" xfId="0" applyFont="1" applyBorder="1" applyAlignment="1" applyProtection="1">
      <alignment horizontal="left" vertical="center"/>
    </xf>
    <xf numFmtId="0" fontId="9" fillId="0" borderId="0" xfId="0" applyFont="1" applyBorder="1" applyAlignment="1" applyProtection="1">
      <alignment horizontal="left" vertical="center" indent="2"/>
    </xf>
    <xf numFmtId="0" fontId="3" fillId="0" borderId="9" xfId="0" applyFont="1" applyBorder="1" applyAlignment="1" applyProtection="1">
      <alignment horizontal="center" vertical="center"/>
      <protection hidden="1"/>
    </xf>
    <xf numFmtId="0" fontId="8" fillId="0" borderId="0" xfId="0" applyFont="1" applyAlignment="1">
      <alignment horizontal="center" vertical="center"/>
    </xf>
    <xf numFmtId="0" fontId="8" fillId="0" borderId="0" xfId="0" applyFont="1" applyFill="1" applyAlignment="1">
      <alignment horizontal="center" vertical="center" wrapText="1"/>
    </xf>
    <xf numFmtId="0" fontId="8" fillId="0" borderId="0" xfId="0" applyFont="1" applyAlignment="1">
      <alignment horizontal="center" vertical="center" wrapText="1"/>
    </xf>
    <xf numFmtId="0" fontId="7" fillId="0" borderId="0" xfId="0" applyFont="1" applyFill="1" applyBorder="1" applyAlignment="1">
      <alignment horizontal="center" vertical="center" wrapText="1"/>
    </xf>
    <xf numFmtId="0" fontId="3" fillId="0" borderId="3" xfId="0" applyFont="1" applyBorder="1" applyAlignment="1" applyProtection="1">
      <alignment horizontal="left" vertical="center" indent="2"/>
      <protection locked="0"/>
    </xf>
    <xf numFmtId="0" fontId="12" fillId="4" borderId="7" xfId="0" applyFont="1" applyFill="1" applyBorder="1" applyAlignment="1" applyProtection="1">
      <alignment horizontal="center" vertical="center"/>
      <protection hidden="1"/>
    </xf>
    <xf numFmtId="2" fontId="7" fillId="0" borderId="9" xfId="0" applyNumberFormat="1" applyFont="1" applyBorder="1" applyAlignment="1" applyProtection="1">
      <alignment horizontal="center" vertical="center"/>
      <protection hidden="1"/>
    </xf>
    <xf numFmtId="0" fontId="7" fillId="0" borderId="9" xfId="0" applyFont="1" applyBorder="1" applyAlignment="1" applyProtection="1">
      <alignment horizontal="center" vertical="center"/>
      <protection hidden="1"/>
    </xf>
    <xf numFmtId="0" fontId="7" fillId="0" borderId="11" xfId="0" applyFont="1" applyBorder="1" applyAlignment="1" applyProtection="1">
      <alignment horizontal="center" vertical="center"/>
      <protection hidden="1"/>
    </xf>
    <xf numFmtId="0" fontId="8" fillId="0" borderId="0" xfId="0" applyFont="1" applyFill="1" applyBorder="1" applyAlignment="1">
      <alignment horizontal="center" vertical="center"/>
    </xf>
    <xf numFmtId="3" fontId="8" fillId="0" borderId="0" xfId="0" applyNumberFormat="1" applyFont="1" applyAlignment="1">
      <alignment horizontal="center" vertical="center"/>
    </xf>
    <xf numFmtId="14" fontId="8" fillId="0" borderId="0" xfId="0" applyNumberFormat="1" applyFont="1" applyAlignment="1">
      <alignment horizontal="center" vertical="center"/>
    </xf>
    <xf numFmtId="0" fontId="3" fillId="0" borderId="0" xfId="0" applyFont="1" applyAlignment="1" applyProtection="1"/>
    <xf numFmtId="0" fontId="3" fillId="0" borderId="3" xfId="0" applyFont="1" applyBorder="1" applyAlignment="1" applyProtection="1">
      <alignment horizontal="left" vertical="center" wrapText="1"/>
      <protection locked="0"/>
    </xf>
    <xf numFmtId="0" fontId="3" fillId="0" borderId="0" xfId="0" applyFont="1" applyAlignment="1">
      <alignment horizontal="center" vertical="center" wrapText="1"/>
    </xf>
    <xf numFmtId="0" fontId="16" fillId="0" borderId="0" xfId="0" applyFont="1" applyFill="1" applyAlignment="1" applyProtection="1">
      <alignment vertical="center" wrapText="1"/>
    </xf>
    <xf numFmtId="0" fontId="3" fillId="0" borderId="0" xfId="0" applyFont="1" applyAlignment="1">
      <alignment horizontal="center" vertical="center"/>
    </xf>
    <xf numFmtId="14" fontId="8" fillId="0" borderId="0" xfId="0" applyNumberFormat="1" applyFont="1" applyAlignment="1">
      <alignment horizontal="left" vertical="center"/>
    </xf>
    <xf numFmtId="0" fontId="33" fillId="0" borderId="0" xfId="0" applyFont="1" applyFill="1" applyBorder="1" applyAlignment="1" applyProtection="1">
      <alignment horizontal="left" vertical="top"/>
      <protection hidden="1"/>
    </xf>
    <xf numFmtId="0" fontId="33" fillId="0" borderId="0" xfId="0" applyFont="1" applyFill="1" applyBorder="1" applyAlignment="1" applyProtection="1">
      <alignment horizontal="center" vertical="center"/>
      <protection hidden="1"/>
    </xf>
    <xf numFmtId="2" fontId="32" fillId="0" borderId="0" xfId="0" applyNumberFormat="1" applyFont="1" applyFill="1" applyBorder="1" applyAlignment="1" applyProtection="1">
      <alignment horizontal="center" vertical="center"/>
      <protection hidden="1"/>
    </xf>
    <xf numFmtId="0" fontId="32" fillId="0" borderId="0" xfId="0" applyFont="1" applyFill="1" applyBorder="1" applyAlignment="1" applyProtection="1">
      <alignment horizontal="center" vertical="center"/>
      <protection hidden="1"/>
    </xf>
    <xf numFmtId="0" fontId="32" fillId="0" borderId="0" xfId="0" applyFont="1" applyFill="1" applyAlignment="1">
      <alignment horizontal="center" vertical="center"/>
    </xf>
    <xf numFmtId="0" fontId="32" fillId="0" borderId="0" xfId="0" applyFont="1" applyFill="1" applyAlignment="1">
      <alignment horizontal="center" vertical="center" wrapText="1"/>
    </xf>
    <xf numFmtId="0" fontId="8" fillId="9" borderId="0" xfId="0" applyFont="1" applyFill="1" applyAlignment="1">
      <alignment horizontal="center" vertical="center"/>
    </xf>
    <xf numFmtId="0" fontId="2" fillId="0" borderId="0" xfId="0" applyFont="1" applyFill="1" applyAlignment="1" applyProtection="1">
      <alignment horizontal="left" vertical="center"/>
    </xf>
    <xf numFmtId="0" fontId="2" fillId="0" borderId="0" xfId="0" applyFont="1" applyAlignment="1" applyProtection="1">
      <alignment horizontal="left" vertical="center"/>
    </xf>
    <xf numFmtId="0" fontId="23" fillId="0" borderId="0" xfId="0" applyFont="1" applyAlignment="1" applyProtection="1">
      <alignment vertical="center" wrapText="1"/>
    </xf>
    <xf numFmtId="0" fontId="12" fillId="4" borderId="4" xfId="0" applyFont="1" applyFill="1" applyBorder="1" applyAlignment="1" applyProtection="1">
      <alignment horizontal="left" vertical="top"/>
      <protection hidden="1"/>
    </xf>
    <xf numFmtId="0" fontId="12" fillId="4" borderId="5" xfId="0" applyFont="1" applyFill="1" applyBorder="1" applyAlignment="1" applyProtection="1">
      <alignment horizontal="left" vertical="top"/>
      <protection hidden="1"/>
    </xf>
    <xf numFmtId="0" fontId="8" fillId="0" borderId="0" xfId="0" applyFont="1" applyAlignment="1">
      <alignment horizontal="center" vertical="center" wrapText="1"/>
    </xf>
    <xf numFmtId="0" fontId="25" fillId="4" borderId="0" xfId="0" applyFont="1" applyFill="1" applyAlignment="1">
      <alignment horizontal="center"/>
    </xf>
    <xf numFmtId="0" fontId="8" fillId="6" borderId="0" xfId="0" applyFont="1" applyFill="1" applyAlignment="1">
      <alignment horizontal="center"/>
    </xf>
    <xf numFmtId="0" fontId="32" fillId="6" borderId="0" xfId="0" applyFont="1" applyFill="1" applyAlignment="1">
      <alignment horizontal="center"/>
    </xf>
    <xf numFmtId="0" fontId="3" fillId="0" borderId="0" xfId="0" applyFont="1" applyAlignment="1">
      <alignment horizontal="center" vertical="center" wrapText="1"/>
    </xf>
    <xf numFmtId="0" fontId="12" fillId="3" borderId="0" xfId="0" applyFont="1" applyFill="1" applyAlignment="1" applyProtection="1">
      <alignment horizontal="center" vertical="top"/>
      <protection hidden="1"/>
    </xf>
    <xf numFmtId="0" fontId="34" fillId="2" borderId="0" xfId="0" applyFont="1" applyFill="1" applyAlignment="1">
      <alignment horizontal="center" vertical="center"/>
    </xf>
    <xf numFmtId="0" fontId="3" fillId="0" borderId="0" xfId="0" applyFont="1" applyFill="1" applyAlignment="1">
      <alignment horizontal="center" vertical="center" wrapText="1"/>
    </xf>
    <xf numFmtId="0" fontId="12" fillId="2" borderId="0" xfId="0" applyFont="1" applyFill="1" applyAlignment="1" applyProtection="1">
      <alignment horizontal="center" vertical="top"/>
      <protection hidden="1"/>
    </xf>
  </cellXfs>
  <cellStyles count="3">
    <cellStyle name="20 % - Accent2" xfId="2" builtinId="34"/>
    <cellStyle name="Calcul" xfId="1" builtinId="22"/>
    <cellStyle name="Normal" xfId="0" builtinId="0"/>
  </cellStyles>
  <dxfs count="104">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colors>
    <mruColors>
      <color rgb="FFDEC63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74295</xdr:rowOff>
    </xdr:from>
    <xdr:to>
      <xdr:col>0</xdr:col>
      <xdr:colOff>1428750</xdr:colOff>
      <xdr:row>1</xdr:row>
      <xdr:rowOff>70485</xdr:rowOff>
    </xdr:to>
    <xdr:pic>
      <xdr:nvPicPr>
        <xdr:cNvPr id="2" name="Image 1" title="Logo AlterGo"/>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367790" y="74295"/>
          <a:ext cx="1428750" cy="1428750"/>
        </a:xfrm>
        <a:prstGeom prst="rect">
          <a:avLst/>
        </a:prstGeom>
      </xdr:spPr>
    </xdr:pic>
    <xdr:clientData/>
  </xdr:twoCellAnchor>
  <xdr:twoCellAnchor>
    <xdr:from>
      <xdr:col>0</xdr:col>
      <xdr:colOff>1363980</xdr:colOff>
      <xdr:row>0</xdr:row>
      <xdr:rowOff>74295</xdr:rowOff>
    </xdr:from>
    <xdr:to>
      <xdr:col>0</xdr:col>
      <xdr:colOff>1363980</xdr:colOff>
      <xdr:row>0</xdr:row>
      <xdr:rowOff>1301750</xdr:rowOff>
    </xdr:to>
    <xdr:cxnSp macro="">
      <xdr:nvCxnSpPr>
        <xdr:cNvPr id="3" name="Connecteur droit 2"/>
        <xdr:cNvCxnSpPr/>
      </xdr:nvCxnSpPr>
      <xdr:spPr>
        <a:xfrm>
          <a:off x="2796540" y="74295"/>
          <a:ext cx="0" cy="1227455"/>
        </a:xfrm>
        <a:prstGeom prst="line">
          <a:avLst/>
        </a:prstGeom>
        <a:ln w="15875">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3878580</xdr:colOff>
      <xdr:row>72</xdr:row>
      <xdr:rowOff>198120</xdr:rowOff>
    </xdr:from>
    <xdr:to>
      <xdr:col>0</xdr:col>
      <xdr:colOff>5760720</xdr:colOff>
      <xdr:row>72</xdr:row>
      <xdr:rowOff>586740</xdr:rowOff>
    </xdr:to>
    <xdr:pic>
      <xdr:nvPicPr>
        <xdr:cNvPr id="4" name="Image 123"/>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878580" y="22143720"/>
          <a:ext cx="1882140" cy="388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3610610</xdr:colOff>
      <xdr:row>138</xdr:row>
      <xdr:rowOff>167640</xdr:rowOff>
    </xdr:from>
    <xdr:to>
      <xdr:col>0</xdr:col>
      <xdr:colOff>5491480</xdr:colOff>
      <xdr:row>138</xdr:row>
      <xdr:rowOff>574040</xdr:rowOff>
    </xdr:to>
    <xdr:pic>
      <xdr:nvPicPr>
        <xdr:cNvPr id="2" name="Image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610610" y="50657760"/>
          <a:ext cx="1880870" cy="406400"/>
        </a:xfrm>
        <a:prstGeom prst="rect">
          <a:avLst/>
        </a:prstGeom>
      </xdr:spPr>
    </xdr:pic>
    <xdr:clientData/>
  </xdr:twoCellAnchor>
</xdr:wsDr>
</file>

<file path=xl/theme/theme1.xml><?xml version="1.0" encoding="utf-8"?>
<a:theme xmlns:a="http://schemas.openxmlformats.org/drawingml/2006/main" name="Thème Office">
  <a:themeElements>
    <a:clrScheme name="AlterGo">
      <a:dk1>
        <a:srgbClr val="000000"/>
      </a:dk1>
      <a:lt1>
        <a:srgbClr val="FFFFFF"/>
      </a:lt1>
      <a:dk2>
        <a:srgbClr val="000000"/>
      </a:dk2>
      <a:lt2>
        <a:srgbClr val="FFFFFF"/>
      </a:lt2>
      <a:accent1>
        <a:srgbClr val="0279BD"/>
      </a:accent1>
      <a:accent2>
        <a:srgbClr val="DC058F"/>
      </a:accent2>
      <a:accent3>
        <a:srgbClr val="D31928"/>
      </a:accent3>
      <a:accent4>
        <a:srgbClr val="9E1B64"/>
      </a:accent4>
      <a:accent5>
        <a:srgbClr val="D61E5D"/>
      </a:accent5>
      <a:accent6>
        <a:srgbClr val="5D0C8B"/>
      </a:accent6>
      <a:hlink>
        <a:srgbClr val="0279BD"/>
      </a:hlink>
      <a:folHlink>
        <a:srgbClr val="5D0C8B"/>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A75"/>
  <sheetViews>
    <sheetView showGridLines="0" tabSelected="1" workbookViewId="0">
      <selection activeCell="A51" sqref="A51:XFD51"/>
    </sheetView>
  </sheetViews>
  <sheetFormatPr baseColWidth="10" defaultColWidth="11.5703125" defaultRowHeight="14.25" x14ac:dyDescent="0.2"/>
  <cols>
    <col min="1" max="1" width="146" style="15" customWidth="1"/>
    <col min="2" max="2" width="11.5703125" style="15"/>
    <col min="3" max="3" width="46.7109375" style="15" customWidth="1"/>
    <col min="4" max="16384" width="11.5703125" style="15"/>
  </cols>
  <sheetData>
    <row r="1" spans="1:1" ht="112.9" customHeight="1" x14ac:dyDescent="0.2">
      <c r="A1" s="64" t="s">
        <v>80</v>
      </c>
    </row>
    <row r="2" spans="1:1" s="17" customFormat="1" ht="48" customHeight="1" x14ac:dyDescent="0.35">
      <c r="A2" s="16" t="s">
        <v>18</v>
      </c>
    </row>
    <row r="3" spans="1:1" ht="15" x14ac:dyDescent="0.2">
      <c r="A3" s="18" t="s">
        <v>32</v>
      </c>
    </row>
    <row r="4" spans="1:1" s="17" customFormat="1" ht="46.9" customHeight="1" x14ac:dyDescent="0.35">
      <c r="A4" s="16" t="s">
        <v>19</v>
      </c>
    </row>
    <row r="5" spans="1:1" ht="15" x14ac:dyDescent="0.2">
      <c r="A5" s="57" t="s">
        <v>126</v>
      </c>
    </row>
    <row r="6" spans="1:1" ht="15" x14ac:dyDescent="0.2">
      <c r="A6" s="112" t="s">
        <v>200</v>
      </c>
    </row>
    <row r="7" spans="1:1" s="17" customFormat="1" ht="46.9" customHeight="1" x14ac:dyDescent="0.35">
      <c r="A7" s="16" t="s">
        <v>20</v>
      </c>
    </row>
    <row r="8" spans="1:1" ht="15" x14ac:dyDescent="0.2">
      <c r="A8" s="57" t="s">
        <v>204</v>
      </c>
    </row>
    <row r="9" spans="1:1" ht="15" x14ac:dyDescent="0.2">
      <c r="A9" s="57" t="s">
        <v>127</v>
      </c>
    </row>
    <row r="10" spans="1:1" ht="15" x14ac:dyDescent="0.2">
      <c r="A10" s="18" t="s">
        <v>128</v>
      </c>
    </row>
    <row r="11" spans="1:1" ht="15" x14ac:dyDescent="0.2">
      <c r="A11" s="18" t="s">
        <v>129</v>
      </c>
    </row>
    <row r="12" spans="1:1" s="17" customFormat="1" ht="46.9" customHeight="1" x14ac:dyDescent="0.35">
      <c r="A12" s="16" t="s">
        <v>21</v>
      </c>
    </row>
    <row r="13" spans="1:1" ht="15" x14ac:dyDescent="0.2">
      <c r="A13" s="18" t="s">
        <v>146</v>
      </c>
    </row>
    <row r="14" spans="1:1" ht="15" x14ac:dyDescent="0.2">
      <c r="A14" s="18" t="s">
        <v>130</v>
      </c>
    </row>
    <row r="15" spans="1:1" ht="15" x14ac:dyDescent="0.2">
      <c r="A15" s="18" t="s">
        <v>150</v>
      </c>
    </row>
    <row r="16" spans="1:1" ht="15" x14ac:dyDescent="0.2">
      <c r="A16" s="18" t="s">
        <v>131</v>
      </c>
    </row>
    <row r="17" spans="1:1" ht="15" x14ac:dyDescent="0.2">
      <c r="A17" s="18" t="s">
        <v>132</v>
      </c>
    </row>
    <row r="18" spans="1:1" s="17" customFormat="1" ht="46.9" customHeight="1" x14ac:dyDescent="0.35">
      <c r="A18" s="16" t="s">
        <v>22</v>
      </c>
    </row>
    <row r="19" spans="1:1" ht="15" x14ac:dyDescent="0.2">
      <c r="A19" s="19" t="s">
        <v>156</v>
      </c>
    </row>
    <row r="20" spans="1:1" s="17" customFormat="1" ht="46.9" customHeight="1" x14ac:dyDescent="0.35">
      <c r="A20" s="16" t="s">
        <v>23</v>
      </c>
    </row>
    <row r="21" spans="1:1" s="48" customFormat="1" ht="15" x14ac:dyDescent="0.2">
      <c r="A21" s="41" t="s">
        <v>151</v>
      </c>
    </row>
    <row r="22" spans="1:1" ht="15" x14ac:dyDescent="0.2">
      <c r="A22" s="50" t="s">
        <v>152</v>
      </c>
    </row>
    <row r="23" spans="1:1" ht="15" x14ac:dyDescent="0.2">
      <c r="A23" s="51" t="s">
        <v>190</v>
      </c>
    </row>
    <row r="24" spans="1:1" ht="15" x14ac:dyDescent="0.2">
      <c r="A24" s="51" t="s">
        <v>191</v>
      </c>
    </row>
    <row r="25" spans="1:1" ht="15" x14ac:dyDescent="0.2">
      <c r="A25" s="51" t="s">
        <v>192</v>
      </c>
    </row>
    <row r="26" spans="1:1" ht="15" x14ac:dyDescent="0.2">
      <c r="A26" s="19" t="s">
        <v>143</v>
      </c>
    </row>
    <row r="27" spans="1:1" ht="15" x14ac:dyDescent="0.2">
      <c r="A27" s="19" t="s">
        <v>144</v>
      </c>
    </row>
    <row r="28" spans="1:1" ht="15" x14ac:dyDescent="0.2">
      <c r="A28" s="19" t="s">
        <v>142</v>
      </c>
    </row>
    <row r="29" spans="1:1" ht="15" x14ac:dyDescent="0.2">
      <c r="A29" s="19" t="s">
        <v>145</v>
      </c>
    </row>
    <row r="30" spans="1:1" ht="15" x14ac:dyDescent="0.2">
      <c r="A30" s="50" t="s">
        <v>193</v>
      </c>
    </row>
    <row r="31" spans="1:1" ht="15" x14ac:dyDescent="0.2">
      <c r="A31" s="112" t="s">
        <v>240</v>
      </c>
    </row>
    <row r="32" spans="1:1" s="17" customFormat="1" ht="46.9" customHeight="1" x14ac:dyDescent="0.35">
      <c r="A32" s="16" t="s">
        <v>24</v>
      </c>
    </row>
    <row r="33" spans="1:1" ht="15" x14ac:dyDescent="0.2">
      <c r="A33" s="46" t="s">
        <v>133</v>
      </c>
    </row>
    <row r="34" spans="1:1" ht="15" x14ac:dyDescent="0.2">
      <c r="A34" s="18" t="s">
        <v>134</v>
      </c>
    </row>
    <row r="35" spans="1:1" ht="15" x14ac:dyDescent="0.2">
      <c r="A35" s="18" t="s">
        <v>135</v>
      </c>
    </row>
    <row r="36" spans="1:1" ht="15.75" x14ac:dyDescent="0.2">
      <c r="A36" s="18" t="s">
        <v>159</v>
      </c>
    </row>
    <row r="37" spans="1:1" ht="15" x14ac:dyDescent="0.2">
      <c r="A37" s="18" t="s">
        <v>136</v>
      </c>
    </row>
    <row r="38" spans="1:1" s="17" customFormat="1" ht="46.9" customHeight="1" x14ac:dyDescent="0.35">
      <c r="A38" s="16" t="s">
        <v>25</v>
      </c>
    </row>
    <row r="39" spans="1:1" ht="15.75" x14ac:dyDescent="0.2">
      <c r="A39" s="50" t="s">
        <v>218</v>
      </c>
    </row>
    <row r="40" spans="1:1" ht="15.75" x14ac:dyDescent="0.2">
      <c r="A40" s="50" t="s">
        <v>199</v>
      </c>
    </row>
    <row r="41" spans="1:1" ht="15.75" x14ac:dyDescent="0.2">
      <c r="A41" s="19" t="s">
        <v>153</v>
      </c>
    </row>
    <row r="42" spans="1:1" s="17" customFormat="1" ht="46.9" customHeight="1" x14ac:dyDescent="0.35">
      <c r="A42" s="59" t="s">
        <v>26</v>
      </c>
    </row>
    <row r="43" spans="1:1" s="17" customFormat="1" ht="15" x14ac:dyDescent="0.2">
      <c r="A43" s="112" t="s">
        <v>147</v>
      </c>
    </row>
    <row r="44" spans="1:1" ht="15" x14ac:dyDescent="0.2">
      <c r="A44" s="18" t="s">
        <v>163</v>
      </c>
    </row>
    <row r="45" spans="1:1" ht="15" x14ac:dyDescent="0.2">
      <c r="A45" s="18" t="s">
        <v>154</v>
      </c>
    </row>
    <row r="46" spans="1:1" ht="15" x14ac:dyDescent="0.2">
      <c r="A46" s="113" t="s">
        <v>164</v>
      </c>
    </row>
    <row r="47" spans="1:1" s="17" customFormat="1" ht="46.9" customHeight="1" x14ac:dyDescent="0.35">
      <c r="A47" s="16" t="s">
        <v>27</v>
      </c>
    </row>
    <row r="48" spans="1:1" ht="15" x14ac:dyDescent="0.2">
      <c r="A48" s="20" t="s">
        <v>28</v>
      </c>
    </row>
    <row r="49" spans="1:1" ht="15" x14ac:dyDescent="0.2">
      <c r="A49" s="46" t="s">
        <v>185</v>
      </c>
    </row>
    <row r="50" spans="1:1" ht="15" x14ac:dyDescent="0.2">
      <c r="A50" s="18" t="s">
        <v>160</v>
      </c>
    </row>
    <row r="51" spans="1:1" ht="15" x14ac:dyDescent="0.2">
      <c r="A51" s="18" t="s">
        <v>161</v>
      </c>
    </row>
    <row r="52" spans="1:1" ht="15" x14ac:dyDescent="0.2">
      <c r="A52" s="18" t="s">
        <v>162</v>
      </c>
    </row>
    <row r="53" spans="1:1" ht="15" x14ac:dyDescent="0.2">
      <c r="A53" s="18" t="s">
        <v>157</v>
      </c>
    </row>
    <row r="54" spans="1:1" ht="21" customHeight="1" x14ac:dyDescent="0.25">
      <c r="A54" s="52" t="s">
        <v>29</v>
      </c>
    </row>
    <row r="55" spans="1:1" ht="30" x14ac:dyDescent="0.2">
      <c r="A55" s="21" t="s">
        <v>137</v>
      </c>
    </row>
    <row r="56" spans="1:1" ht="21" customHeight="1" x14ac:dyDescent="0.25">
      <c r="A56" s="52" t="s">
        <v>194</v>
      </c>
    </row>
    <row r="57" spans="1:1" ht="30" x14ac:dyDescent="0.2">
      <c r="A57" s="79" t="s">
        <v>201</v>
      </c>
    </row>
    <row r="58" spans="1:1" ht="15" x14ac:dyDescent="0.2">
      <c r="A58" s="21" t="s">
        <v>76</v>
      </c>
    </row>
    <row r="59" spans="1:1" ht="15" x14ac:dyDescent="0.2">
      <c r="A59" s="78" t="s">
        <v>148</v>
      </c>
    </row>
    <row r="60" spans="1:1" ht="15" x14ac:dyDescent="0.2">
      <c r="A60" s="21" t="s">
        <v>78</v>
      </c>
    </row>
    <row r="61" spans="1:1" ht="15" x14ac:dyDescent="0.2">
      <c r="A61" s="53" t="s">
        <v>215</v>
      </c>
    </row>
    <row r="62" spans="1:1" ht="15" x14ac:dyDescent="0.2">
      <c r="A62" s="53" t="s">
        <v>216</v>
      </c>
    </row>
    <row r="63" spans="1:1" ht="15" x14ac:dyDescent="0.2">
      <c r="A63" s="53" t="s">
        <v>217</v>
      </c>
    </row>
    <row r="64" spans="1:1" s="17" customFormat="1" ht="46.9" customHeight="1" x14ac:dyDescent="0.35">
      <c r="A64" s="16" t="s">
        <v>30</v>
      </c>
    </row>
    <row r="65" spans="1:1" ht="15" x14ac:dyDescent="0.2">
      <c r="A65" s="18" t="s">
        <v>158</v>
      </c>
    </row>
    <row r="66" spans="1:1" s="17" customFormat="1" ht="46.9" customHeight="1" x14ac:dyDescent="0.35">
      <c r="A66" s="16" t="s">
        <v>31</v>
      </c>
    </row>
    <row r="67" spans="1:1" s="48" customFormat="1" ht="30.75" x14ac:dyDescent="0.2">
      <c r="A67" s="47" t="s">
        <v>186</v>
      </c>
    </row>
    <row r="68" spans="1:1" s="48" customFormat="1" ht="45.75" x14ac:dyDescent="0.2">
      <c r="A68" s="47" t="s">
        <v>187</v>
      </c>
    </row>
    <row r="69" spans="1:1" s="48" customFormat="1" ht="30.75" x14ac:dyDescent="0.2">
      <c r="A69" s="47" t="s">
        <v>155</v>
      </c>
    </row>
    <row r="70" spans="1:1" s="48" customFormat="1" ht="60.75" x14ac:dyDescent="0.2">
      <c r="A70" s="47" t="s">
        <v>188</v>
      </c>
    </row>
    <row r="71" spans="1:1" ht="15" x14ac:dyDescent="0.2">
      <c r="A71" s="20"/>
    </row>
    <row r="72" spans="1:1" ht="15.75" x14ac:dyDescent="0.2">
      <c r="A72" s="81" t="s">
        <v>149</v>
      </c>
    </row>
    <row r="73" spans="1:1" ht="51.6" customHeight="1" x14ac:dyDescent="0.2">
      <c r="A73" s="22"/>
    </row>
    <row r="75" spans="1:1" x14ac:dyDescent="0.2">
      <c r="A75" s="23"/>
    </row>
  </sheetData>
  <sheetProtection password="CCF6" sheet="1" selectLockedCells="1"/>
  <pageMargins left="0.7" right="0.7" top="0.75" bottom="0.75" header="0.3" footer="0.3"/>
  <pageSetup orientation="portrait" horizontalDpi="0"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H71"/>
  <sheetViews>
    <sheetView showGridLines="0" zoomScale="90" zoomScaleNormal="90" workbookViewId="0">
      <selection activeCell="A15" sqref="A15"/>
    </sheetView>
  </sheetViews>
  <sheetFormatPr baseColWidth="10" defaultColWidth="8.85546875" defaultRowHeight="15" x14ac:dyDescent="0.25"/>
  <cols>
    <col min="1" max="1" width="126.140625" style="27" bestFit="1" customWidth="1"/>
    <col min="2" max="2" width="8.85546875" style="26"/>
    <col min="3" max="3" width="4.42578125" style="26" customWidth="1"/>
    <col min="4" max="4" width="122.28515625" style="27" bestFit="1" customWidth="1"/>
    <col min="5" max="16384" width="8.85546875" style="27"/>
  </cols>
  <sheetData>
    <row r="1" spans="1:8" ht="30" x14ac:dyDescent="0.25">
      <c r="A1" s="25" t="s">
        <v>165</v>
      </c>
      <c r="E1" s="28"/>
    </row>
    <row r="2" spans="1:8" ht="30" customHeight="1" x14ac:dyDescent="0.25">
      <c r="A2" s="29" t="s">
        <v>15</v>
      </c>
      <c r="E2" s="28"/>
      <c r="H2" s="28"/>
    </row>
    <row r="3" spans="1:8" s="30" customFormat="1" ht="110.45" customHeight="1" x14ac:dyDescent="0.25">
      <c r="A3" s="54" t="s">
        <v>202</v>
      </c>
      <c r="B3" s="26"/>
      <c r="C3" s="26"/>
      <c r="G3" s="31"/>
    </row>
    <row r="4" spans="1:8" ht="20.25" x14ac:dyDescent="0.25">
      <c r="A4" s="63" t="s">
        <v>62</v>
      </c>
    </row>
    <row r="5" spans="1:8" ht="24" customHeight="1" x14ac:dyDescent="0.25">
      <c r="A5" s="32" t="s">
        <v>5</v>
      </c>
    </row>
    <row r="6" spans="1:8" x14ac:dyDescent="0.25">
      <c r="A6" s="91"/>
      <c r="G6" s="30"/>
      <c r="H6" s="31"/>
    </row>
    <row r="7" spans="1:8" ht="24" customHeight="1" x14ac:dyDescent="0.25">
      <c r="A7" s="32" t="s">
        <v>2</v>
      </c>
      <c r="H7" s="28"/>
    </row>
    <row r="8" spans="1:8" x14ac:dyDescent="0.25">
      <c r="A8" s="91"/>
      <c r="H8" s="28"/>
    </row>
    <row r="9" spans="1:8" ht="24" customHeight="1" x14ac:dyDescent="0.25">
      <c r="A9" s="32" t="s">
        <v>3</v>
      </c>
    </row>
    <row r="10" spans="1:8" x14ac:dyDescent="0.25">
      <c r="A10" s="91"/>
    </row>
    <row r="11" spans="1:8" ht="24" customHeight="1" x14ac:dyDescent="0.25">
      <c r="A11" s="32" t="s">
        <v>6</v>
      </c>
    </row>
    <row r="12" spans="1:8" x14ac:dyDescent="0.25">
      <c r="A12" s="91"/>
    </row>
    <row r="13" spans="1:8" ht="24" customHeight="1" x14ac:dyDescent="0.25">
      <c r="A13" s="32" t="s">
        <v>166</v>
      </c>
    </row>
    <row r="14" spans="1:8" s="34" customFormat="1" ht="24" customHeight="1" x14ac:dyDescent="0.2">
      <c r="A14" s="68" t="s">
        <v>7</v>
      </c>
      <c r="B14" s="33"/>
      <c r="C14" s="33"/>
    </row>
    <row r="15" spans="1:8" x14ac:dyDescent="0.25">
      <c r="A15" s="91"/>
    </row>
    <row r="16" spans="1:8" s="34" customFormat="1" ht="24" customHeight="1" x14ac:dyDescent="0.2">
      <c r="A16" s="68" t="s">
        <v>8</v>
      </c>
      <c r="B16" s="33"/>
      <c r="C16" s="33"/>
    </row>
    <row r="17" spans="1:3" x14ac:dyDescent="0.25">
      <c r="A17" s="91"/>
    </row>
    <row r="18" spans="1:3" s="34" customFormat="1" ht="24" customHeight="1" x14ac:dyDescent="0.2">
      <c r="A18" s="68" t="s">
        <v>9</v>
      </c>
      <c r="B18" s="33"/>
      <c r="C18" s="33"/>
    </row>
    <row r="19" spans="1:3" x14ac:dyDescent="0.25">
      <c r="A19" s="91"/>
    </row>
    <row r="20" spans="1:3" s="34" customFormat="1" ht="24" customHeight="1" x14ac:dyDescent="0.2">
      <c r="A20" s="71" t="s">
        <v>207</v>
      </c>
      <c r="B20" s="33"/>
      <c r="C20" s="33"/>
    </row>
    <row r="21" spans="1:3" x14ac:dyDescent="0.25">
      <c r="A21" s="91"/>
    </row>
    <row r="22" spans="1:3" ht="24" customHeight="1" x14ac:dyDescent="0.25">
      <c r="A22" s="32" t="s">
        <v>219</v>
      </c>
    </row>
    <row r="23" spans="1:3" x14ac:dyDescent="0.25">
      <c r="A23" s="72"/>
    </row>
    <row r="24" spans="1:3" ht="24" customHeight="1" x14ac:dyDescent="0.25">
      <c r="A24" s="32" t="s">
        <v>206</v>
      </c>
    </row>
    <row r="25" spans="1:3" x14ac:dyDescent="0.25">
      <c r="A25" s="72"/>
    </row>
    <row r="26" spans="1:3" x14ac:dyDescent="0.25">
      <c r="A26" s="82"/>
    </row>
    <row r="27" spans="1:3" ht="20.25" x14ac:dyDescent="0.25">
      <c r="A27" s="63" t="s">
        <v>63</v>
      </c>
    </row>
    <row r="28" spans="1:3" ht="24" customHeight="1" x14ac:dyDescent="0.25">
      <c r="A28" s="32" t="s">
        <v>1</v>
      </c>
    </row>
    <row r="29" spans="1:3" x14ac:dyDescent="0.25">
      <c r="A29" s="91" t="s">
        <v>1</v>
      </c>
    </row>
    <row r="30" spans="1:3" ht="24" customHeight="1" x14ac:dyDescent="0.25">
      <c r="A30" s="32" t="s">
        <v>0</v>
      </c>
    </row>
    <row r="31" spans="1:3" x14ac:dyDescent="0.25">
      <c r="A31" s="91" t="s">
        <v>0</v>
      </c>
    </row>
    <row r="32" spans="1:3" ht="24" customHeight="1" x14ac:dyDescent="0.25">
      <c r="A32" s="32" t="s">
        <v>167</v>
      </c>
    </row>
    <row r="33" spans="1:4" ht="24" customHeight="1" x14ac:dyDescent="0.2">
      <c r="A33" s="69" t="s">
        <v>58</v>
      </c>
    </row>
    <row r="34" spans="1:4" x14ac:dyDescent="0.25">
      <c r="A34" s="91"/>
    </row>
    <row r="35" spans="1:4" ht="24" customHeight="1" x14ac:dyDescent="0.2">
      <c r="A35" s="69" t="s">
        <v>60</v>
      </c>
    </row>
    <row r="36" spans="1:4" x14ac:dyDescent="0.25">
      <c r="A36" s="91"/>
    </row>
    <row r="37" spans="1:4" ht="24" customHeight="1" x14ac:dyDescent="0.2">
      <c r="A37" s="69" t="s">
        <v>61</v>
      </c>
    </row>
    <row r="38" spans="1:4" x14ac:dyDescent="0.25">
      <c r="A38" s="91"/>
    </row>
    <row r="39" spans="1:4" ht="24" customHeight="1" x14ac:dyDescent="0.25">
      <c r="A39" s="32" t="s">
        <v>11</v>
      </c>
    </row>
    <row r="40" spans="1:4" x14ac:dyDescent="0.25">
      <c r="A40" s="91"/>
    </row>
    <row r="41" spans="1:4" ht="24" customHeight="1" x14ac:dyDescent="0.25">
      <c r="A41" s="32" t="s">
        <v>12</v>
      </c>
    </row>
    <row r="42" spans="1:4" x14ac:dyDescent="0.25">
      <c r="A42" s="91"/>
    </row>
    <row r="43" spans="1:4" ht="24" customHeight="1" x14ac:dyDescent="0.25">
      <c r="A43" s="32" t="s">
        <v>13</v>
      </c>
    </row>
    <row r="44" spans="1:4" x14ac:dyDescent="0.25">
      <c r="A44" s="91"/>
    </row>
    <row r="45" spans="1:4" ht="24" customHeight="1" x14ac:dyDescent="0.25">
      <c r="A45" s="32" t="s">
        <v>14</v>
      </c>
    </row>
    <row r="46" spans="1:4" x14ac:dyDescent="0.25">
      <c r="A46" s="91"/>
    </row>
    <row r="47" spans="1:4" ht="24" customHeight="1" x14ac:dyDescent="0.25">
      <c r="A47" s="32" t="s">
        <v>53</v>
      </c>
    </row>
    <row r="48" spans="1:4" x14ac:dyDescent="0.25">
      <c r="A48" s="91"/>
      <c r="B48" s="26" t="str">
        <f>IF(A46=0,"",IF(A48=A46,"✔","x"))</f>
        <v/>
      </c>
      <c r="D48" s="27" t="str">
        <f>IF(B48="x","L’adresse courriel ne correspond pas","")</f>
        <v/>
      </c>
    </row>
    <row r="50" spans="1:4" ht="20.25" x14ac:dyDescent="0.25">
      <c r="A50" s="63" t="s">
        <v>66</v>
      </c>
    </row>
    <row r="51" spans="1:4" ht="24" customHeight="1" x14ac:dyDescent="0.25">
      <c r="A51" s="32" t="s">
        <v>195</v>
      </c>
    </row>
    <row r="52" spans="1:4" ht="24" customHeight="1" x14ac:dyDescent="0.2">
      <c r="A52" s="69" t="s">
        <v>64</v>
      </c>
    </row>
    <row r="53" spans="1:4" x14ac:dyDescent="0.25">
      <c r="A53" s="91"/>
      <c r="B53" s="26" t="str">
        <f>IF(A53="x","✔","")</f>
        <v/>
      </c>
    </row>
    <row r="54" spans="1:4" ht="24" customHeight="1" x14ac:dyDescent="0.2">
      <c r="A54" s="69" t="s">
        <v>65</v>
      </c>
    </row>
    <row r="55" spans="1:4" x14ac:dyDescent="0.25">
      <c r="A55" s="91"/>
      <c r="B55" s="26" t="str">
        <f>IF(A55="x","x","")</f>
        <v/>
      </c>
      <c r="D55" s="27" t="str">
        <f>IF(B55="x","Pour pouvoir obtenir une subvention, vous devez effectuer la vérification des antécédents judiciaires des accompagnateurs","")</f>
        <v/>
      </c>
    </row>
    <row r="56" spans="1:4" ht="24" customHeight="1" x14ac:dyDescent="0.25">
      <c r="A56" s="32" t="s">
        <v>168</v>
      </c>
    </row>
    <row r="57" spans="1:4" ht="24" customHeight="1" x14ac:dyDescent="0.2">
      <c r="A57" s="69" t="s">
        <v>64</v>
      </c>
    </row>
    <row r="58" spans="1:4" x14ac:dyDescent="0.25">
      <c r="A58" s="91"/>
    </row>
    <row r="59" spans="1:4" ht="24" customHeight="1" x14ac:dyDescent="0.2">
      <c r="A59" s="69" t="s">
        <v>65</v>
      </c>
    </row>
    <row r="60" spans="1:4" x14ac:dyDescent="0.25">
      <c r="A60" s="91"/>
    </row>
    <row r="61" spans="1:4" ht="24" customHeight="1" x14ac:dyDescent="0.25">
      <c r="A61" s="32" t="s">
        <v>57</v>
      </c>
    </row>
    <row r="62" spans="1:4" ht="24" customHeight="1" x14ac:dyDescent="0.2">
      <c r="A62" s="69" t="s">
        <v>82</v>
      </c>
    </row>
    <row r="63" spans="1:4" x14ac:dyDescent="0.25">
      <c r="A63" s="91"/>
    </row>
    <row r="64" spans="1:4" ht="24" customHeight="1" x14ac:dyDescent="0.2">
      <c r="A64" s="69" t="s">
        <v>83</v>
      </c>
      <c r="C64" s="58"/>
    </row>
    <row r="65" spans="1:1" x14ac:dyDescent="0.25">
      <c r="A65" s="91"/>
    </row>
    <row r="66" spans="1:1" ht="24" customHeight="1" x14ac:dyDescent="0.2">
      <c r="A66" s="69" t="s">
        <v>84</v>
      </c>
    </row>
    <row r="67" spans="1:1" x14ac:dyDescent="0.25">
      <c r="A67" s="91"/>
    </row>
    <row r="68" spans="1:1" ht="24" customHeight="1" x14ac:dyDescent="0.2">
      <c r="A68" s="69" t="s">
        <v>85</v>
      </c>
    </row>
    <row r="69" spans="1:1" x14ac:dyDescent="0.25">
      <c r="A69" s="91"/>
    </row>
    <row r="70" spans="1:1" ht="24" customHeight="1" x14ac:dyDescent="0.25">
      <c r="A70" s="32" t="s">
        <v>169</v>
      </c>
    </row>
    <row r="71" spans="1:1" x14ac:dyDescent="0.25">
      <c r="A71" s="24"/>
    </row>
  </sheetData>
  <sheetProtection password="CCF6" sheet="1" selectLockedCells="1"/>
  <conditionalFormatting sqref="B36:C36 B38:C49 B28:C34 B53:C53 B58:C58 B63:C63 B65:C65 B67:C67 B69:C69 B71:C1048576 B55:C55 B60:C60 B25:C26 B1:C21">
    <cfRule type="cellIs" dxfId="103" priority="63" operator="equal">
      <formula>"x"</formula>
    </cfRule>
    <cfRule type="cellIs" dxfId="102" priority="64" operator="equal">
      <formula>"✔"</formula>
    </cfRule>
  </conditionalFormatting>
  <conditionalFormatting sqref="B35:C35">
    <cfRule type="cellIs" dxfId="101" priority="57" operator="equal">
      <formula>"x"</formula>
    </cfRule>
    <cfRule type="cellIs" dxfId="100" priority="58" operator="equal">
      <formula>"✔"</formula>
    </cfRule>
  </conditionalFormatting>
  <conditionalFormatting sqref="B37:C37">
    <cfRule type="cellIs" dxfId="99" priority="55" operator="equal">
      <formula>"x"</formula>
    </cfRule>
    <cfRule type="cellIs" dxfId="98" priority="56" operator="equal">
      <formula>"✔"</formula>
    </cfRule>
  </conditionalFormatting>
  <conditionalFormatting sqref="B27:C27">
    <cfRule type="cellIs" dxfId="97" priority="53" operator="equal">
      <formula>"x"</formula>
    </cfRule>
    <cfRule type="cellIs" dxfId="96" priority="54" operator="equal">
      <formula>"✔"</formula>
    </cfRule>
  </conditionalFormatting>
  <conditionalFormatting sqref="B50:C50">
    <cfRule type="cellIs" dxfId="95" priority="51" operator="equal">
      <formula>"x"</formula>
    </cfRule>
    <cfRule type="cellIs" dxfId="94" priority="52" operator="equal">
      <formula>"✔"</formula>
    </cfRule>
  </conditionalFormatting>
  <conditionalFormatting sqref="B51:C51">
    <cfRule type="cellIs" dxfId="93" priority="49" operator="equal">
      <formula>"x"</formula>
    </cfRule>
    <cfRule type="cellIs" dxfId="92" priority="50" operator="equal">
      <formula>"✔"</formula>
    </cfRule>
  </conditionalFormatting>
  <conditionalFormatting sqref="B56:C56">
    <cfRule type="cellIs" dxfId="91" priority="46" operator="equal">
      <formula>"x"</formula>
    </cfRule>
    <cfRule type="cellIs" dxfId="90" priority="47" operator="equal">
      <formula>"✔"</formula>
    </cfRule>
  </conditionalFormatting>
  <conditionalFormatting sqref="B61:C61">
    <cfRule type="cellIs" dxfId="89" priority="43" operator="equal">
      <formula>"x"</formula>
    </cfRule>
    <cfRule type="cellIs" dxfId="88" priority="44" operator="equal">
      <formula>"✔"</formula>
    </cfRule>
  </conditionalFormatting>
  <conditionalFormatting sqref="B70:C70">
    <cfRule type="cellIs" dxfId="87" priority="28" operator="equal">
      <formula>"x"</formula>
    </cfRule>
    <cfRule type="cellIs" dxfId="86" priority="29" operator="equal">
      <formula>"✔"</formula>
    </cfRule>
  </conditionalFormatting>
  <conditionalFormatting sqref="D48">
    <cfRule type="cellIs" dxfId="85" priority="26" operator="equal">
      <formula>"L’adresse courriel ne correspond pas"</formula>
    </cfRule>
  </conditionalFormatting>
  <conditionalFormatting sqref="D55">
    <cfRule type="cellIs" dxfId="84" priority="25" operator="equal">
      <formula>"Pour pouvoir obtenir une subvention, vous devez effectuer la vérification des antécédents judiciaires des accompagnateurs"</formula>
    </cfRule>
  </conditionalFormatting>
  <conditionalFormatting sqref="B52:C52">
    <cfRule type="cellIs" dxfId="83" priority="23" operator="equal">
      <formula>"x"</formula>
    </cfRule>
    <cfRule type="cellIs" dxfId="82" priority="24" operator="equal">
      <formula>"✔"</formula>
    </cfRule>
  </conditionalFormatting>
  <conditionalFormatting sqref="B54:C54">
    <cfRule type="cellIs" dxfId="81" priority="21" operator="equal">
      <formula>"x"</formula>
    </cfRule>
    <cfRule type="cellIs" dxfId="80" priority="22" operator="equal">
      <formula>"✔"</formula>
    </cfRule>
  </conditionalFormatting>
  <conditionalFormatting sqref="B57:C57">
    <cfRule type="cellIs" dxfId="79" priority="19" operator="equal">
      <formula>"x"</formula>
    </cfRule>
    <cfRule type="cellIs" dxfId="78" priority="20" operator="equal">
      <formula>"✔"</formula>
    </cfRule>
  </conditionalFormatting>
  <conditionalFormatting sqref="B59:C59">
    <cfRule type="cellIs" dxfId="77" priority="17" operator="equal">
      <formula>"x"</formula>
    </cfRule>
    <cfRule type="cellIs" dxfId="76" priority="18" operator="equal">
      <formula>"✔"</formula>
    </cfRule>
  </conditionalFormatting>
  <conditionalFormatting sqref="B62:C62">
    <cfRule type="cellIs" dxfId="75" priority="15" operator="equal">
      <formula>"x"</formula>
    </cfRule>
    <cfRule type="cellIs" dxfId="74" priority="16" operator="equal">
      <formula>"✔"</formula>
    </cfRule>
  </conditionalFormatting>
  <conditionalFormatting sqref="B64:C64">
    <cfRule type="cellIs" dxfId="73" priority="13" operator="equal">
      <formula>"x"</formula>
    </cfRule>
    <cfRule type="cellIs" dxfId="72" priority="14" operator="equal">
      <formula>"✔"</formula>
    </cfRule>
  </conditionalFormatting>
  <conditionalFormatting sqref="B66:C66">
    <cfRule type="cellIs" dxfId="71" priority="11" operator="equal">
      <formula>"x"</formula>
    </cfRule>
    <cfRule type="cellIs" dxfId="70" priority="12" operator="equal">
      <formula>"✔"</formula>
    </cfRule>
  </conditionalFormatting>
  <conditionalFormatting sqref="B68:C68">
    <cfRule type="cellIs" dxfId="69" priority="9" operator="equal">
      <formula>"x"</formula>
    </cfRule>
    <cfRule type="cellIs" dxfId="68" priority="10" operator="equal">
      <formula>"✔"</formula>
    </cfRule>
  </conditionalFormatting>
  <conditionalFormatting sqref="B22:C22">
    <cfRule type="cellIs" dxfId="67" priority="7" operator="equal">
      <formula>"x"</formula>
    </cfRule>
    <cfRule type="cellIs" dxfId="66" priority="8" operator="equal">
      <formula>"✔"</formula>
    </cfRule>
  </conditionalFormatting>
  <conditionalFormatting sqref="B23:C23">
    <cfRule type="cellIs" dxfId="65" priority="3" operator="equal">
      <formula>"x"</formula>
    </cfRule>
    <cfRule type="cellIs" dxfId="64" priority="4" operator="equal">
      <formula>"✔"</formula>
    </cfRule>
  </conditionalFormatting>
  <conditionalFormatting sqref="B24:C24">
    <cfRule type="cellIs" dxfId="63" priority="1" operator="equal">
      <formula>"x"</formula>
    </cfRule>
    <cfRule type="cellIs" dxfId="62" priority="2" operator="equal">
      <formula>"✔"</formula>
    </cfRule>
  </conditionalFormatting>
  <dataValidations count="3">
    <dataValidation type="whole" operator="greaterThanOrEqual" allowBlank="1" showInputMessage="1" showErrorMessage="1" errorTitle="Entrée incorrecte" error="Veuillez indiquer un nombre valide." sqref="A71">
      <formula1>0</formula1>
    </dataValidation>
    <dataValidation type="list" allowBlank="1" showInputMessage="1" showErrorMessage="1" errorTitle="Entrée incorrecte" error="Veuillez indiquez un x pour l’option appropriée." sqref="A15 A17 A19 A34 A36 A38 A53 A55 A58 A60 A63 A65 A67 A69">
      <formula1>"x"</formula1>
    </dataValidation>
    <dataValidation type="date" operator="greaterThan" allowBlank="1" showInputMessage="1" showErrorMessage="1" sqref="A23 A25">
      <formula1>1</formula1>
    </dataValidation>
  </dataValidations>
  <pageMargins left="0.7" right="0.7" top="0.75" bottom="0.75" header="0.3" footer="0.3"/>
  <pageSetup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E139"/>
  <sheetViews>
    <sheetView showGridLines="0" workbookViewId="0">
      <selection activeCell="A13" sqref="A13"/>
    </sheetView>
  </sheetViews>
  <sheetFormatPr baseColWidth="10" defaultColWidth="8.85546875" defaultRowHeight="15" x14ac:dyDescent="0.25"/>
  <cols>
    <col min="1" max="1" width="119.5703125" style="27" bestFit="1" customWidth="1"/>
    <col min="2" max="2" width="6.7109375" style="27" customWidth="1"/>
    <col min="3" max="3" width="59.85546875" style="27" customWidth="1"/>
    <col min="4" max="4" width="8.85546875" style="27" customWidth="1"/>
    <col min="5" max="16384" width="8.85546875" style="27"/>
  </cols>
  <sheetData>
    <row r="1" spans="1:5" ht="90" x14ac:dyDescent="0.25">
      <c r="A1" s="114" t="s">
        <v>241</v>
      </c>
    </row>
    <row r="2" spans="1:5" ht="23.25" x14ac:dyDescent="0.25">
      <c r="A2" s="36" t="s">
        <v>15</v>
      </c>
    </row>
    <row r="3" spans="1:5" ht="105" x14ac:dyDescent="0.25">
      <c r="A3" s="75" t="s">
        <v>220</v>
      </c>
    </row>
    <row r="4" spans="1:5" ht="20.25" x14ac:dyDescent="0.25">
      <c r="A4" s="66" t="s">
        <v>41</v>
      </c>
      <c r="C4" s="28"/>
    </row>
    <row r="5" spans="1:5" s="34" customFormat="1" ht="24" customHeight="1" x14ac:dyDescent="0.25">
      <c r="A5" s="37" t="s">
        <v>4</v>
      </c>
    </row>
    <row r="6" spans="1:5" ht="15" customHeight="1" x14ac:dyDescent="0.25">
      <c r="A6" s="91"/>
      <c r="C6" s="28"/>
    </row>
    <row r="7" spans="1:5" s="34" customFormat="1" ht="24" customHeight="1" x14ac:dyDescent="0.25">
      <c r="A7" s="38" t="s">
        <v>40</v>
      </c>
    </row>
    <row r="8" spans="1:5" s="34" customFormat="1" ht="24" customHeight="1" x14ac:dyDescent="0.2">
      <c r="A8" s="67" t="s">
        <v>81</v>
      </c>
      <c r="B8" s="33"/>
    </row>
    <row r="9" spans="1:5" ht="15" customHeight="1" x14ac:dyDescent="0.25">
      <c r="A9" s="91"/>
      <c r="D9" s="28"/>
    </row>
    <row r="10" spans="1:5" s="34" customFormat="1" ht="24" customHeight="1" x14ac:dyDescent="0.2">
      <c r="A10" s="68" t="s">
        <v>33</v>
      </c>
      <c r="B10" s="33"/>
    </row>
    <row r="11" spans="1:5" ht="15" customHeight="1" x14ac:dyDescent="0.25">
      <c r="A11" s="91"/>
      <c r="D11" s="28"/>
    </row>
    <row r="12" spans="1:5" s="34" customFormat="1" ht="24" customHeight="1" x14ac:dyDescent="0.2">
      <c r="A12" s="69" t="s">
        <v>67</v>
      </c>
      <c r="B12" s="33"/>
    </row>
    <row r="13" spans="1:5" ht="15" customHeight="1" x14ac:dyDescent="0.25">
      <c r="A13" s="91"/>
    </row>
    <row r="14" spans="1:5" s="34" customFormat="1" ht="24" customHeight="1" x14ac:dyDescent="0.2">
      <c r="A14" s="69" t="s">
        <v>68</v>
      </c>
      <c r="B14" s="33"/>
    </row>
    <row r="15" spans="1:5" ht="15" customHeight="1" x14ac:dyDescent="0.25">
      <c r="A15" s="91"/>
      <c r="E15" s="39"/>
    </row>
    <row r="16" spans="1:5" s="34" customFormat="1" ht="24" customHeight="1" x14ac:dyDescent="0.2">
      <c r="A16" s="69" t="s">
        <v>69</v>
      </c>
      <c r="B16" s="33"/>
      <c r="E16" s="40"/>
    </row>
    <row r="17" spans="1:5" ht="15" customHeight="1" x14ac:dyDescent="0.25">
      <c r="A17" s="91"/>
      <c r="E17" s="39"/>
    </row>
    <row r="18" spans="1:5" s="34" customFormat="1" ht="24" customHeight="1" x14ac:dyDescent="0.2">
      <c r="A18" s="69" t="s">
        <v>70</v>
      </c>
      <c r="B18" s="33"/>
    </row>
    <row r="19" spans="1:5" ht="15" customHeight="1" x14ac:dyDescent="0.25">
      <c r="A19" s="91"/>
    </row>
    <row r="20" spans="1:5" s="34" customFormat="1" ht="24" customHeight="1" x14ac:dyDescent="0.2">
      <c r="A20" s="71" t="s">
        <v>221</v>
      </c>
      <c r="B20" s="33"/>
    </row>
    <row r="21" spans="1:5" ht="15" customHeight="1" x14ac:dyDescent="0.25">
      <c r="A21" s="91"/>
    </row>
    <row r="22" spans="1:5" s="34" customFormat="1" ht="24" customHeight="1" x14ac:dyDescent="0.25">
      <c r="A22" s="38" t="s">
        <v>51</v>
      </c>
      <c r="C22" s="83"/>
    </row>
    <row r="23" spans="1:5" s="34" customFormat="1" ht="24" customHeight="1" x14ac:dyDescent="0.2">
      <c r="A23" s="70" t="s">
        <v>176</v>
      </c>
      <c r="B23" s="33"/>
    </row>
    <row r="24" spans="1:5" ht="15" customHeight="1" x14ac:dyDescent="0.25">
      <c r="A24" s="91"/>
      <c r="D24" s="28"/>
    </row>
    <row r="25" spans="1:5" s="34" customFormat="1" ht="24" customHeight="1" x14ac:dyDescent="0.2">
      <c r="A25" s="69" t="s">
        <v>35</v>
      </c>
      <c r="B25" s="33"/>
    </row>
    <row r="26" spans="1:5" ht="15" customHeight="1" x14ac:dyDescent="0.25">
      <c r="A26" s="91"/>
      <c r="D26" s="28"/>
    </row>
    <row r="27" spans="1:5" s="34" customFormat="1" ht="24" customHeight="1" x14ac:dyDescent="0.2">
      <c r="A27" s="69" t="s">
        <v>36</v>
      </c>
      <c r="B27" s="33"/>
    </row>
    <row r="28" spans="1:5" ht="15" customHeight="1" x14ac:dyDescent="0.25">
      <c r="A28" s="91"/>
      <c r="D28" s="28"/>
    </row>
    <row r="29" spans="1:5" s="34" customFormat="1" ht="24" customHeight="1" x14ac:dyDescent="0.2">
      <c r="A29" s="69" t="s">
        <v>37</v>
      </c>
      <c r="B29" s="33"/>
    </row>
    <row r="30" spans="1:5" ht="15" customHeight="1" x14ac:dyDescent="0.25">
      <c r="A30" s="91"/>
      <c r="D30" s="28"/>
    </row>
    <row r="31" spans="1:5" s="34" customFormat="1" ht="24" customHeight="1" x14ac:dyDescent="0.2">
      <c r="A31" s="70" t="s">
        <v>177</v>
      </c>
      <c r="B31" s="33"/>
    </row>
    <row r="32" spans="1:5" ht="15" customHeight="1" x14ac:dyDescent="0.25">
      <c r="A32" s="91"/>
      <c r="D32" s="28"/>
    </row>
    <row r="33" spans="1:4" s="34" customFormat="1" ht="24" customHeight="1" x14ac:dyDescent="0.25">
      <c r="A33" s="38" t="s">
        <v>178</v>
      </c>
    </row>
    <row r="34" spans="1:4" ht="15" customHeight="1" x14ac:dyDescent="0.25">
      <c r="A34" s="24"/>
      <c r="D34" s="28"/>
    </row>
    <row r="35" spans="1:4" s="34" customFormat="1" ht="24" customHeight="1" x14ac:dyDescent="0.25">
      <c r="A35" s="38" t="s">
        <v>203</v>
      </c>
      <c r="C35" s="83"/>
    </row>
    <row r="36" spans="1:4" ht="15" customHeight="1" x14ac:dyDescent="0.25">
      <c r="A36" s="24"/>
      <c r="D36" s="28"/>
    </row>
    <row r="37" spans="1:4" s="34" customFormat="1" ht="24" customHeight="1" x14ac:dyDescent="0.25">
      <c r="A37" s="38" t="s">
        <v>30</v>
      </c>
    </row>
    <row r="38" spans="1:4" s="34" customFormat="1" ht="24" customHeight="1" x14ac:dyDescent="0.2">
      <c r="A38" s="71" t="s">
        <v>208</v>
      </c>
      <c r="B38" s="33"/>
    </row>
    <row r="39" spans="1:4" ht="15" customHeight="1" x14ac:dyDescent="0.25">
      <c r="A39" s="56"/>
      <c r="C39" s="55"/>
      <c r="D39" s="28"/>
    </row>
    <row r="40" spans="1:4" s="34" customFormat="1" ht="24" customHeight="1" x14ac:dyDescent="0.2">
      <c r="A40" s="71" t="s">
        <v>209</v>
      </c>
      <c r="B40" s="33"/>
    </row>
    <row r="41" spans="1:4" ht="15" customHeight="1" x14ac:dyDescent="0.25">
      <c r="A41" s="56"/>
      <c r="D41" s="28"/>
    </row>
    <row r="42" spans="1:4" s="34" customFormat="1" ht="24" customHeight="1" x14ac:dyDescent="0.25">
      <c r="A42" s="38" t="s">
        <v>170</v>
      </c>
      <c r="C42" s="27"/>
    </row>
    <row r="43" spans="1:4" ht="135" customHeight="1" x14ac:dyDescent="0.25">
      <c r="A43" s="100"/>
    </row>
    <row r="44" spans="1:4" ht="24" customHeight="1" x14ac:dyDescent="0.25">
      <c r="A44" s="38" t="s">
        <v>141</v>
      </c>
    </row>
    <row r="45" spans="1:4" ht="135" customHeight="1" x14ac:dyDescent="0.25">
      <c r="A45" s="100"/>
    </row>
    <row r="46" spans="1:4" s="34" customFormat="1" ht="24" customHeight="1" x14ac:dyDescent="0.25">
      <c r="A46" s="38" t="s">
        <v>138</v>
      </c>
    </row>
    <row r="47" spans="1:4" s="34" customFormat="1" ht="24" customHeight="1" x14ac:dyDescent="0.2">
      <c r="A47" s="99" t="s">
        <v>237</v>
      </c>
    </row>
    <row r="48" spans="1:4" s="34" customFormat="1" ht="24" customHeight="1" x14ac:dyDescent="0.2">
      <c r="A48" s="99" t="s">
        <v>238</v>
      </c>
    </row>
    <row r="49" spans="1:3" s="34" customFormat="1" ht="24" customHeight="1" x14ac:dyDescent="0.2">
      <c r="A49" s="70" t="s">
        <v>171</v>
      </c>
      <c r="B49" s="33"/>
    </row>
    <row r="50" spans="1:3" ht="15" customHeight="1" x14ac:dyDescent="0.25">
      <c r="A50" s="91"/>
    </row>
    <row r="51" spans="1:3" s="34" customFormat="1" ht="24" customHeight="1" x14ac:dyDescent="0.2">
      <c r="A51" s="70" t="s">
        <v>172</v>
      </c>
      <c r="B51" s="33"/>
    </row>
    <row r="52" spans="1:3" ht="15" customHeight="1" x14ac:dyDescent="0.25">
      <c r="A52" s="91"/>
    </row>
    <row r="53" spans="1:3" s="34" customFormat="1" ht="24" customHeight="1" x14ac:dyDescent="0.2">
      <c r="A53" s="70" t="s">
        <v>173</v>
      </c>
      <c r="B53" s="33"/>
    </row>
    <row r="54" spans="1:3" ht="15" customHeight="1" x14ac:dyDescent="0.25">
      <c r="A54" s="91"/>
    </row>
    <row r="55" spans="1:3" s="34" customFormat="1" ht="24" customHeight="1" x14ac:dyDescent="0.25">
      <c r="A55" s="38" t="s">
        <v>139</v>
      </c>
    </row>
    <row r="56" spans="1:3" ht="135" customHeight="1" x14ac:dyDescent="0.25">
      <c r="A56" s="100"/>
    </row>
    <row r="57" spans="1:3" s="34" customFormat="1" ht="24" customHeight="1" x14ac:dyDescent="0.25">
      <c r="A57" s="38" t="s">
        <v>140</v>
      </c>
    </row>
    <row r="58" spans="1:3" ht="135" customHeight="1" x14ac:dyDescent="0.25">
      <c r="A58" s="100"/>
    </row>
    <row r="59" spans="1:3" s="34" customFormat="1" ht="24" customHeight="1" x14ac:dyDescent="0.25">
      <c r="A59" s="38" t="s">
        <v>236</v>
      </c>
      <c r="C59" s="83"/>
    </row>
    <row r="60" spans="1:3" ht="135" customHeight="1" x14ac:dyDescent="0.25">
      <c r="A60" s="100"/>
    </row>
    <row r="61" spans="1:3" s="34" customFormat="1" ht="24" customHeight="1" x14ac:dyDescent="0.25">
      <c r="A61" s="38" t="s">
        <v>174</v>
      </c>
    </row>
    <row r="62" spans="1:3" ht="135" customHeight="1" x14ac:dyDescent="0.25">
      <c r="A62" s="100"/>
    </row>
    <row r="63" spans="1:3" x14ac:dyDescent="0.25">
      <c r="A63" s="42"/>
    </row>
    <row r="64" spans="1:3" ht="20.25" x14ac:dyDescent="0.3">
      <c r="A64" s="61" t="s">
        <v>42</v>
      </c>
    </row>
    <row r="65" spans="1:3" s="34" customFormat="1" ht="24" customHeight="1" x14ac:dyDescent="0.25">
      <c r="A65" s="38" t="s">
        <v>75</v>
      </c>
    </row>
    <row r="66" spans="1:3" s="34" customFormat="1" ht="24" customHeight="1" x14ac:dyDescent="0.2">
      <c r="A66" s="69" t="s">
        <v>43</v>
      </c>
      <c r="B66" s="33"/>
    </row>
    <row r="67" spans="1:3" x14ac:dyDescent="0.25">
      <c r="A67" s="35"/>
      <c r="B67" s="28" t="s">
        <v>50</v>
      </c>
    </row>
    <row r="68" spans="1:3" s="34" customFormat="1" ht="24" customHeight="1" x14ac:dyDescent="0.2">
      <c r="A68" s="70" t="s">
        <v>179</v>
      </c>
      <c r="B68" s="33"/>
    </row>
    <row r="69" spans="1:3" x14ac:dyDescent="0.25">
      <c r="A69" s="35"/>
      <c r="B69" s="28" t="s">
        <v>50</v>
      </c>
    </row>
    <row r="70" spans="1:3" s="34" customFormat="1" ht="24" customHeight="1" x14ac:dyDescent="0.2">
      <c r="A70" s="70" t="s">
        <v>180</v>
      </c>
      <c r="B70" s="33"/>
    </row>
    <row r="71" spans="1:3" x14ac:dyDescent="0.25">
      <c r="A71" s="35"/>
      <c r="B71" s="28" t="s">
        <v>50</v>
      </c>
    </row>
    <row r="72" spans="1:3" s="34" customFormat="1" ht="24" customHeight="1" x14ac:dyDescent="0.2">
      <c r="A72" s="69" t="s">
        <v>45</v>
      </c>
      <c r="B72" s="33"/>
    </row>
    <row r="73" spans="1:3" x14ac:dyDescent="0.25">
      <c r="A73" s="35"/>
      <c r="B73" s="28" t="s">
        <v>50</v>
      </c>
    </row>
    <row r="74" spans="1:3" s="34" customFormat="1" ht="24" customHeight="1" x14ac:dyDescent="0.2">
      <c r="A74" s="70" t="s">
        <v>175</v>
      </c>
      <c r="B74" s="33"/>
    </row>
    <row r="75" spans="1:3" x14ac:dyDescent="0.25">
      <c r="A75" s="35"/>
      <c r="B75" s="28" t="s">
        <v>50</v>
      </c>
    </row>
    <row r="76" spans="1:3" s="34" customFormat="1" ht="24" customHeight="1" x14ac:dyDescent="0.25">
      <c r="A76" s="38" t="s">
        <v>210</v>
      </c>
    </row>
    <row r="77" spans="1:3" s="34" customFormat="1" ht="24" customHeight="1" x14ac:dyDescent="0.2">
      <c r="A77" s="69" t="s">
        <v>48</v>
      </c>
      <c r="B77" s="33"/>
      <c r="C77" s="83"/>
    </row>
    <row r="78" spans="1:3" ht="15" customHeight="1" x14ac:dyDescent="0.25">
      <c r="A78" s="91"/>
    </row>
    <row r="79" spans="1:3" x14ac:dyDescent="0.25">
      <c r="A79" s="35"/>
      <c r="B79" s="28" t="s">
        <v>50</v>
      </c>
    </row>
    <row r="80" spans="1:3" s="34" customFormat="1" ht="24" customHeight="1" x14ac:dyDescent="0.2">
      <c r="A80" s="69" t="s">
        <v>48</v>
      </c>
      <c r="B80" s="33"/>
    </row>
    <row r="81" spans="1:3" ht="15" customHeight="1" x14ac:dyDescent="0.25">
      <c r="A81" s="91"/>
    </row>
    <row r="82" spans="1:3" x14ac:dyDescent="0.25">
      <c r="A82" s="35"/>
      <c r="B82" s="28" t="s">
        <v>50</v>
      </c>
    </row>
    <row r="83" spans="1:3" s="34" customFormat="1" ht="24" customHeight="1" x14ac:dyDescent="0.2">
      <c r="A83" s="69" t="s">
        <v>48</v>
      </c>
      <c r="B83" s="33"/>
    </row>
    <row r="84" spans="1:3" ht="15" customHeight="1" x14ac:dyDescent="0.25">
      <c r="A84" s="91"/>
    </row>
    <row r="85" spans="1:3" x14ac:dyDescent="0.25">
      <c r="A85" s="35"/>
      <c r="B85" s="28" t="s">
        <v>50</v>
      </c>
    </row>
    <row r="86" spans="1:3" s="34" customFormat="1" ht="24" customHeight="1" x14ac:dyDescent="0.25">
      <c r="A86" s="38" t="s">
        <v>222</v>
      </c>
      <c r="C86" s="62"/>
    </row>
    <row r="87" spans="1:3" s="34" customFormat="1" ht="24" customHeight="1" x14ac:dyDescent="0.2">
      <c r="A87" s="69" t="s">
        <v>48</v>
      </c>
      <c r="B87" s="33"/>
    </row>
    <row r="88" spans="1:3" ht="15" customHeight="1" x14ac:dyDescent="0.25">
      <c r="A88" s="91"/>
    </row>
    <row r="89" spans="1:3" x14ac:dyDescent="0.25">
      <c r="A89" s="35"/>
      <c r="B89" s="28" t="s">
        <v>50</v>
      </c>
    </row>
    <row r="90" spans="1:3" s="34" customFormat="1" ht="24" customHeight="1" x14ac:dyDescent="0.2">
      <c r="A90" s="69" t="s">
        <v>48</v>
      </c>
      <c r="B90" s="33"/>
    </row>
    <row r="91" spans="1:3" ht="15" customHeight="1" x14ac:dyDescent="0.25">
      <c r="A91" s="91"/>
    </row>
    <row r="92" spans="1:3" x14ac:dyDescent="0.25">
      <c r="A92" s="35"/>
      <c r="B92" s="28" t="s">
        <v>50</v>
      </c>
    </row>
    <row r="93" spans="1:3" s="34" customFormat="1" ht="24" customHeight="1" x14ac:dyDescent="0.2">
      <c r="A93" s="69" t="s">
        <v>48</v>
      </c>
      <c r="B93" s="33"/>
    </row>
    <row r="94" spans="1:3" ht="15" customHeight="1" x14ac:dyDescent="0.25">
      <c r="A94" s="91"/>
    </row>
    <row r="95" spans="1:3" x14ac:dyDescent="0.25">
      <c r="A95" s="35"/>
      <c r="B95" s="28" t="s">
        <v>50</v>
      </c>
    </row>
    <row r="96" spans="1:3" s="34" customFormat="1" ht="24" customHeight="1" x14ac:dyDescent="0.25">
      <c r="A96" s="38" t="s">
        <v>49</v>
      </c>
    </row>
    <row r="97" spans="1:3" ht="15.75" x14ac:dyDescent="0.25">
      <c r="A97" s="44">
        <f>A67+A69+A71+A73+A75+A79+A82+A85+A89+A92+A95</f>
        <v>0</v>
      </c>
      <c r="B97" s="28" t="s">
        <v>50</v>
      </c>
    </row>
    <row r="98" spans="1:3" s="34" customFormat="1" ht="42" customHeight="1" x14ac:dyDescent="0.25">
      <c r="A98" s="45" t="s">
        <v>181</v>
      </c>
    </row>
    <row r="99" spans="1:3" ht="135" customHeight="1" x14ac:dyDescent="0.25">
      <c r="A99" s="100"/>
    </row>
    <row r="100" spans="1:3" s="34" customFormat="1" ht="24" customHeight="1" x14ac:dyDescent="0.25">
      <c r="A100" s="38" t="s">
        <v>39</v>
      </c>
    </row>
    <row r="101" spans="1:3" s="34" customFormat="1" ht="30.6" customHeight="1" x14ac:dyDescent="0.2">
      <c r="A101" s="43" t="s">
        <v>71</v>
      </c>
      <c r="C101" s="62"/>
    </row>
    <row r="102" spans="1:3" ht="135" customHeight="1" x14ac:dyDescent="0.25">
      <c r="A102" s="100"/>
    </row>
    <row r="103" spans="1:3" s="34" customFormat="1" ht="24" customHeight="1" x14ac:dyDescent="0.25">
      <c r="A103" s="38" t="s">
        <v>189</v>
      </c>
    </row>
    <row r="104" spans="1:3" x14ac:dyDescent="0.25">
      <c r="A104" s="54" t="s">
        <v>182</v>
      </c>
    </row>
    <row r="105" spans="1:3" s="60" customFormat="1" ht="18" x14ac:dyDescent="0.25">
      <c r="A105" s="73"/>
      <c r="B105" s="74" t="s">
        <v>50</v>
      </c>
    </row>
    <row r="107" spans="1:3" ht="20.25" x14ac:dyDescent="0.3">
      <c r="A107" s="61" t="s">
        <v>74</v>
      </c>
      <c r="C107" s="28"/>
    </row>
    <row r="108" spans="1:3" x14ac:dyDescent="0.25">
      <c r="A108" s="65" t="s">
        <v>52</v>
      </c>
    </row>
    <row r="109" spans="1:3" ht="15.75" x14ac:dyDescent="0.25">
      <c r="A109" s="102" t="s">
        <v>211</v>
      </c>
    </row>
    <row r="110" spans="1:3" s="34" customFormat="1" ht="42" customHeight="1" x14ac:dyDescent="0.25">
      <c r="A110" s="45" t="s">
        <v>212</v>
      </c>
    </row>
    <row r="111" spans="1:3" x14ac:dyDescent="0.25">
      <c r="A111" s="91"/>
    </row>
    <row r="112" spans="1:3" s="34" customFormat="1" ht="24" customHeight="1" x14ac:dyDescent="0.2">
      <c r="A112" s="76" t="s">
        <v>223</v>
      </c>
      <c r="B112" s="33"/>
    </row>
    <row r="113" spans="1:4" s="34" customFormat="1" ht="24" customHeight="1" x14ac:dyDescent="0.25">
      <c r="A113" s="38" t="s">
        <v>205</v>
      </c>
    </row>
    <row r="114" spans="1:4" ht="15" customHeight="1" x14ac:dyDescent="0.25">
      <c r="A114" s="91"/>
      <c r="C114" s="28"/>
    </row>
    <row r="115" spans="1:4" s="34" customFormat="1" ht="24" customHeight="1" x14ac:dyDescent="0.25">
      <c r="A115" s="38" t="s">
        <v>184</v>
      </c>
    </row>
    <row r="116" spans="1:4" ht="15" customHeight="1" x14ac:dyDescent="0.25">
      <c r="A116" s="91"/>
      <c r="C116" s="28"/>
    </row>
    <row r="117" spans="1:4" s="34" customFormat="1" ht="24" customHeight="1" x14ac:dyDescent="0.25">
      <c r="A117" s="38" t="s">
        <v>214</v>
      </c>
    </row>
    <row r="118" spans="1:4" ht="15" customHeight="1" x14ac:dyDescent="0.25">
      <c r="A118" s="91"/>
      <c r="C118" s="28"/>
    </row>
    <row r="119" spans="1:4" s="34" customFormat="1" ht="24" customHeight="1" x14ac:dyDescent="0.2">
      <c r="A119" s="80" t="s">
        <v>213</v>
      </c>
      <c r="B119" s="33"/>
    </row>
    <row r="120" spans="1:4" ht="15" customHeight="1" x14ac:dyDescent="0.25">
      <c r="A120" s="56"/>
      <c r="C120" s="28"/>
    </row>
    <row r="121" spans="1:4" s="34" customFormat="1" ht="24" customHeight="1" x14ac:dyDescent="0.25">
      <c r="A121" s="38" t="s">
        <v>183</v>
      </c>
    </row>
    <row r="122" spans="1:4" ht="15" customHeight="1" x14ac:dyDescent="0.25">
      <c r="A122" s="91"/>
      <c r="C122" s="28"/>
    </row>
    <row r="123" spans="1:4" s="34" customFormat="1" ht="24" customHeight="1" x14ac:dyDescent="0.2">
      <c r="A123" s="80" t="s">
        <v>226</v>
      </c>
      <c r="B123" s="33"/>
    </row>
    <row r="124" spans="1:4" ht="15" customHeight="1" x14ac:dyDescent="0.25">
      <c r="A124" s="56"/>
      <c r="D124" s="28"/>
    </row>
    <row r="125" spans="1:4" s="34" customFormat="1" ht="24" customHeight="1" x14ac:dyDescent="0.25">
      <c r="A125" s="38" t="s">
        <v>224</v>
      </c>
      <c r="C125" s="62"/>
      <c r="D125" s="62"/>
    </row>
    <row r="126" spans="1:4" ht="15" customHeight="1" x14ac:dyDescent="0.25">
      <c r="A126" s="91"/>
      <c r="C126" s="28"/>
    </row>
    <row r="127" spans="1:4" x14ac:dyDescent="0.25">
      <c r="A127" s="84"/>
    </row>
    <row r="128" spans="1:4" ht="20.25" x14ac:dyDescent="0.3">
      <c r="A128" s="61" t="s">
        <v>196</v>
      </c>
    </row>
    <row r="129" spans="1:3" s="34" customFormat="1" ht="24" customHeight="1" x14ac:dyDescent="0.25">
      <c r="A129" s="37" t="s">
        <v>197</v>
      </c>
    </row>
    <row r="130" spans="1:3" ht="15" customHeight="1" x14ac:dyDescent="0.25">
      <c r="A130" s="91"/>
      <c r="C130" s="28"/>
    </row>
    <row r="131" spans="1:3" s="34" customFormat="1" ht="24" customHeight="1" x14ac:dyDescent="0.25">
      <c r="A131" s="37" t="s">
        <v>11</v>
      </c>
    </row>
    <row r="132" spans="1:3" ht="15" customHeight="1" x14ac:dyDescent="0.25">
      <c r="A132" s="91"/>
      <c r="C132" s="28"/>
    </row>
    <row r="133" spans="1:3" s="34" customFormat="1" ht="24" customHeight="1" x14ac:dyDescent="0.25">
      <c r="A133" s="37" t="s">
        <v>198</v>
      </c>
    </row>
    <row r="134" spans="1:3" ht="15" customHeight="1" x14ac:dyDescent="0.25">
      <c r="A134" s="56"/>
      <c r="C134" s="28"/>
    </row>
    <row r="135" spans="1:3" s="34" customFormat="1" ht="42" customHeight="1" x14ac:dyDescent="0.25">
      <c r="A135" s="45" t="s">
        <v>225</v>
      </c>
    </row>
    <row r="136" spans="1:3" ht="15" customHeight="1" x14ac:dyDescent="0.25">
      <c r="A136" s="91"/>
      <c r="C136" s="28"/>
    </row>
    <row r="137" spans="1:3" x14ac:dyDescent="0.25">
      <c r="A137" s="85"/>
    </row>
    <row r="138" spans="1:3" ht="15.75" x14ac:dyDescent="0.25">
      <c r="A138" s="77" t="s">
        <v>149</v>
      </c>
    </row>
    <row r="139" spans="1:3" ht="54.6" customHeight="1" x14ac:dyDescent="0.25"/>
  </sheetData>
  <sheetProtection password="CCF6" sheet="1" selectLockedCells="1"/>
  <conditionalFormatting sqref="B10">
    <cfRule type="cellIs" dxfId="61" priority="83" operator="equal">
      <formula>"x"</formula>
    </cfRule>
    <cfRule type="cellIs" dxfId="60" priority="84" operator="equal">
      <formula>"✔"</formula>
    </cfRule>
  </conditionalFormatting>
  <conditionalFormatting sqref="B12">
    <cfRule type="cellIs" dxfId="59" priority="81" operator="equal">
      <formula>"x"</formula>
    </cfRule>
    <cfRule type="cellIs" dxfId="58" priority="82" operator="equal">
      <formula>"✔"</formula>
    </cfRule>
  </conditionalFormatting>
  <conditionalFormatting sqref="B14">
    <cfRule type="cellIs" dxfId="57" priority="79" operator="equal">
      <formula>"x"</formula>
    </cfRule>
    <cfRule type="cellIs" dxfId="56" priority="80" operator="equal">
      <formula>"✔"</formula>
    </cfRule>
  </conditionalFormatting>
  <conditionalFormatting sqref="B16">
    <cfRule type="cellIs" dxfId="55" priority="77" operator="equal">
      <formula>"x"</formula>
    </cfRule>
    <cfRule type="cellIs" dxfId="54" priority="78" operator="equal">
      <formula>"✔"</formula>
    </cfRule>
  </conditionalFormatting>
  <conditionalFormatting sqref="B20">
    <cfRule type="cellIs" dxfId="53" priority="75" operator="equal">
      <formula>"x"</formula>
    </cfRule>
    <cfRule type="cellIs" dxfId="52" priority="76" operator="equal">
      <formula>"✔"</formula>
    </cfRule>
  </conditionalFormatting>
  <conditionalFormatting sqref="B18">
    <cfRule type="cellIs" dxfId="51" priority="71" operator="equal">
      <formula>"x"</formula>
    </cfRule>
    <cfRule type="cellIs" dxfId="50" priority="72" operator="equal">
      <formula>"✔"</formula>
    </cfRule>
  </conditionalFormatting>
  <conditionalFormatting sqref="B23">
    <cfRule type="cellIs" dxfId="49" priority="69" operator="equal">
      <formula>"x"</formula>
    </cfRule>
    <cfRule type="cellIs" dxfId="48" priority="70" operator="equal">
      <formula>"✔"</formula>
    </cfRule>
  </conditionalFormatting>
  <conditionalFormatting sqref="B25">
    <cfRule type="cellIs" dxfId="47" priority="67" operator="equal">
      <formula>"x"</formula>
    </cfRule>
    <cfRule type="cellIs" dxfId="46" priority="68" operator="equal">
      <formula>"✔"</formula>
    </cfRule>
  </conditionalFormatting>
  <conditionalFormatting sqref="B27">
    <cfRule type="cellIs" dxfId="45" priority="65" operator="equal">
      <formula>"x"</formula>
    </cfRule>
    <cfRule type="cellIs" dxfId="44" priority="66" operator="equal">
      <formula>"✔"</formula>
    </cfRule>
  </conditionalFormatting>
  <conditionalFormatting sqref="B29">
    <cfRule type="cellIs" dxfId="43" priority="63" operator="equal">
      <formula>"x"</formula>
    </cfRule>
    <cfRule type="cellIs" dxfId="42" priority="64" operator="equal">
      <formula>"✔"</formula>
    </cfRule>
  </conditionalFormatting>
  <conditionalFormatting sqref="B31">
    <cfRule type="cellIs" dxfId="41" priority="61" operator="equal">
      <formula>"x"</formula>
    </cfRule>
    <cfRule type="cellIs" dxfId="40" priority="62" operator="equal">
      <formula>"✔"</formula>
    </cfRule>
  </conditionalFormatting>
  <conditionalFormatting sqref="B66">
    <cfRule type="cellIs" dxfId="39" priority="59" operator="equal">
      <formula>"x"</formula>
    </cfRule>
    <cfRule type="cellIs" dxfId="38" priority="60" operator="equal">
      <formula>"✔"</formula>
    </cfRule>
  </conditionalFormatting>
  <conditionalFormatting sqref="B68">
    <cfRule type="cellIs" dxfId="37" priority="57" operator="equal">
      <formula>"x"</formula>
    </cfRule>
    <cfRule type="cellIs" dxfId="36" priority="58" operator="equal">
      <formula>"✔"</formula>
    </cfRule>
  </conditionalFormatting>
  <conditionalFormatting sqref="B70">
    <cfRule type="cellIs" dxfId="35" priority="55" operator="equal">
      <formula>"x"</formula>
    </cfRule>
    <cfRule type="cellIs" dxfId="34" priority="56" operator="equal">
      <formula>"✔"</formula>
    </cfRule>
  </conditionalFormatting>
  <conditionalFormatting sqref="B72">
    <cfRule type="cellIs" dxfId="33" priority="53" operator="equal">
      <formula>"x"</formula>
    </cfRule>
    <cfRule type="cellIs" dxfId="32" priority="54" operator="equal">
      <formula>"✔"</formula>
    </cfRule>
  </conditionalFormatting>
  <conditionalFormatting sqref="B74">
    <cfRule type="cellIs" dxfId="31" priority="51" operator="equal">
      <formula>"x"</formula>
    </cfRule>
    <cfRule type="cellIs" dxfId="30" priority="52" operator="equal">
      <formula>"✔"</formula>
    </cfRule>
  </conditionalFormatting>
  <conditionalFormatting sqref="B77">
    <cfRule type="cellIs" dxfId="29" priority="49" operator="equal">
      <formula>"x"</formula>
    </cfRule>
    <cfRule type="cellIs" dxfId="28" priority="50" operator="equal">
      <formula>"✔"</formula>
    </cfRule>
  </conditionalFormatting>
  <conditionalFormatting sqref="B80">
    <cfRule type="cellIs" dxfId="27" priority="47" operator="equal">
      <formula>"x"</formula>
    </cfRule>
    <cfRule type="cellIs" dxfId="26" priority="48" operator="equal">
      <formula>"✔"</formula>
    </cfRule>
  </conditionalFormatting>
  <conditionalFormatting sqref="B83">
    <cfRule type="cellIs" dxfId="25" priority="45" operator="equal">
      <formula>"x"</formula>
    </cfRule>
    <cfRule type="cellIs" dxfId="24" priority="46" operator="equal">
      <formula>"✔"</formula>
    </cfRule>
  </conditionalFormatting>
  <conditionalFormatting sqref="B87">
    <cfRule type="cellIs" dxfId="23" priority="43" operator="equal">
      <formula>"x"</formula>
    </cfRule>
    <cfRule type="cellIs" dxfId="22" priority="44" operator="equal">
      <formula>"✔"</formula>
    </cfRule>
  </conditionalFormatting>
  <conditionalFormatting sqref="B90">
    <cfRule type="cellIs" dxfId="21" priority="41" operator="equal">
      <formula>"x"</formula>
    </cfRule>
    <cfRule type="cellIs" dxfId="20" priority="42" operator="equal">
      <formula>"✔"</formula>
    </cfRule>
  </conditionalFormatting>
  <conditionalFormatting sqref="B93">
    <cfRule type="cellIs" dxfId="19" priority="39" operator="equal">
      <formula>"x"</formula>
    </cfRule>
    <cfRule type="cellIs" dxfId="18" priority="40" operator="equal">
      <formula>"✔"</formula>
    </cfRule>
  </conditionalFormatting>
  <conditionalFormatting sqref="B119">
    <cfRule type="cellIs" dxfId="17" priority="31" operator="equal">
      <formula>"x"</formula>
    </cfRule>
    <cfRule type="cellIs" dxfId="16" priority="32" operator="equal">
      <formula>"✔"</formula>
    </cfRule>
  </conditionalFormatting>
  <conditionalFormatting sqref="B123">
    <cfRule type="cellIs" dxfId="15" priority="29" operator="equal">
      <formula>"x"</formula>
    </cfRule>
    <cfRule type="cellIs" dxfId="14" priority="30" operator="equal">
      <formula>"✔"</formula>
    </cfRule>
  </conditionalFormatting>
  <conditionalFormatting sqref="B8">
    <cfRule type="cellIs" dxfId="13" priority="23" operator="equal">
      <formula>"x"</formula>
    </cfRule>
    <cfRule type="cellIs" dxfId="12" priority="24" operator="equal">
      <formula>"✔"</formula>
    </cfRule>
  </conditionalFormatting>
  <conditionalFormatting sqref="B49">
    <cfRule type="cellIs" dxfId="11" priority="21" operator="equal">
      <formula>"x"</formula>
    </cfRule>
    <cfRule type="cellIs" dxfId="10" priority="22" operator="equal">
      <formula>"✔"</formula>
    </cfRule>
  </conditionalFormatting>
  <conditionalFormatting sqref="B51">
    <cfRule type="cellIs" dxfId="9" priority="19" operator="equal">
      <formula>"x"</formula>
    </cfRule>
    <cfRule type="cellIs" dxfId="8" priority="20" operator="equal">
      <formula>"✔"</formula>
    </cfRule>
  </conditionalFormatting>
  <conditionalFormatting sqref="B53">
    <cfRule type="cellIs" dxfId="7" priority="17" operator="equal">
      <formula>"x"</formula>
    </cfRule>
    <cfRule type="cellIs" dxfId="6" priority="18" operator="equal">
      <formula>"✔"</formula>
    </cfRule>
  </conditionalFormatting>
  <conditionalFormatting sqref="B38">
    <cfRule type="cellIs" dxfId="5" priority="11" operator="equal">
      <formula>"x"</formula>
    </cfRule>
    <cfRule type="cellIs" dxfId="4" priority="12" operator="equal">
      <formula>"✔"</formula>
    </cfRule>
  </conditionalFormatting>
  <conditionalFormatting sqref="B40">
    <cfRule type="cellIs" dxfId="3" priority="9" operator="equal">
      <formula>"x"</formula>
    </cfRule>
    <cfRule type="cellIs" dxfId="2" priority="10" operator="equal">
      <formula>"✔"</formula>
    </cfRule>
  </conditionalFormatting>
  <conditionalFormatting sqref="B112">
    <cfRule type="cellIs" dxfId="1" priority="5" operator="equal">
      <formula>"x"</formula>
    </cfRule>
    <cfRule type="cellIs" dxfId="0" priority="6" operator="equal">
      <formula>"✔"</formula>
    </cfRule>
  </conditionalFormatting>
  <dataValidations count="10">
    <dataValidation type="decimal" allowBlank="1" showInputMessage="1" showErrorMessage="1" sqref="A67 A95 A69 A71 A73 A75 A79 A82 A85 A89 A92 A97">
      <formula1>0</formula1>
      <formula2>100000</formula2>
    </dataValidation>
    <dataValidation type="list" allowBlank="1" showInputMessage="1" showErrorMessage="1" sqref="A11 A136 A15 A13 A17 A19 A24 A26 A28 A30 A9 A32">
      <formula1>"x"</formula1>
    </dataValidation>
    <dataValidation type="whole" allowBlank="1" showInputMessage="1" showErrorMessage="1" sqref="A36 A34">
      <formula1>0</formula1>
      <formula2>100000</formula2>
    </dataValidation>
    <dataValidation type="decimal" allowBlank="1" showInputMessage="1" showErrorMessage="1" errorTitle="Entrée incorrecte" error="L’aide financière octroyée dans le cadre de ce programme doit être inférieure à 10 000 $." sqref="A105">
      <formula1>0</formula1>
      <formula2>10000</formula2>
    </dataValidation>
    <dataValidation type="list" allowBlank="1" showInputMessage="1" showErrorMessage="1" errorTitle="Entrée incorrecte" error="Veuillez indiquez un x pour l’option appropriée." sqref="A114 A116 A126 A118 A111">
      <formula1>"x"</formula1>
    </dataValidation>
    <dataValidation type="date" allowBlank="1" showInputMessage="1" showErrorMessage="1" errorTitle="Entrée incorrecte" error="Les projets doivent être réalisé entre le 1 avril 2021 et le 31 mars 2022." sqref="A39 A41">
      <formula1>44287</formula1>
      <formula2>44651</formula2>
    </dataValidation>
    <dataValidation type="textLength" allowBlank="1" showInputMessage="1" showErrorMessage="1" errorTitle="Entrée incorrecte" error="Le texte ne doit pas dépasser 1000 caractères." sqref="A43 A45 A56 A58 A60 A62 A99 A102">
      <formula1>0</formula1>
      <formula2>1000</formula2>
    </dataValidation>
    <dataValidation allowBlank="1" showInputMessage="1" showErrorMessage="1" errorTitle="Entrée incorrecte" error="Veuillez indiquez un x pour l’option appropriée." sqref="A112"/>
    <dataValidation type="date" operator="greaterThan" allowBlank="1" showInputMessage="1" showErrorMessage="1" sqref="A124">
      <formula1>1</formula1>
    </dataValidation>
    <dataValidation type="date" allowBlank="1" showInputMessage="1" showErrorMessage="1" errorTitle="Entrée incorrecte" error="L'appel de projet a lieu du 9 juin au 9 juillet 2021." sqref="A134">
      <formula1>44356</formula1>
      <formula2>44386</formula2>
    </dataValidation>
  </dataValidations>
  <pageMargins left="0.7" right="0.7" top="0.75" bottom="0.75" header="0.3" footer="0.3"/>
  <pageSetup orientation="portrait" horizontalDpi="0"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E46"/>
  <sheetViews>
    <sheetView zoomScale="90" zoomScaleNormal="90" workbookViewId="0">
      <selection activeCell="D13" sqref="D13"/>
    </sheetView>
  </sheetViews>
  <sheetFormatPr baseColWidth="10" defaultColWidth="11.5703125" defaultRowHeight="15" x14ac:dyDescent="0.2"/>
  <cols>
    <col min="1" max="1" width="95.7109375" style="3" bestFit="1" customWidth="1"/>
    <col min="2" max="2" width="22.7109375" style="87" customWidth="1"/>
    <col min="3" max="4" width="22.7109375" style="109" customWidth="1"/>
    <col min="5" max="5" width="23.85546875" style="11" bestFit="1" customWidth="1"/>
    <col min="6" max="6" width="20.7109375" style="3" bestFit="1" customWidth="1"/>
    <col min="7" max="7" width="9.140625" style="3" bestFit="1" customWidth="1"/>
    <col min="8" max="8" width="5.28515625" style="3" bestFit="1" customWidth="1"/>
    <col min="9" max="9" width="7" style="3" bestFit="1" customWidth="1"/>
    <col min="10" max="10" width="18.85546875" style="3" bestFit="1" customWidth="1"/>
    <col min="11" max="11" width="13.7109375" style="3" bestFit="1" customWidth="1"/>
    <col min="12" max="12" width="19.28515625" style="3" bestFit="1" customWidth="1"/>
    <col min="13" max="13" width="18.85546875" style="3" bestFit="1" customWidth="1"/>
    <col min="14" max="14" width="8.7109375" style="3" bestFit="1" customWidth="1"/>
    <col min="15" max="15" width="5.7109375" style="3" bestFit="1" customWidth="1"/>
    <col min="16" max="16" width="17.7109375" style="3" bestFit="1" customWidth="1"/>
    <col min="17" max="17" width="9.7109375" style="3" bestFit="1" customWidth="1"/>
    <col min="18" max="18" width="11.7109375" style="3" bestFit="1" customWidth="1"/>
    <col min="19" max="19" width="20.28515625" style="3" bestFit="1" customWidth="1"/>
    <col min="20" max="20" width="17" style="3" bestFit="1" customWidth="1"/>
    <col min="21" max="21" width="13.28515625" style="3" bestFit="1" customWidth="1"/>
    <col min="22" max="22" width="11" style="3" bestFit="1" customWidth="1"/>
    <col min="23" max="23" width="96.42578125" style="3" bestFit="1" customWidth="1"/>
    <col min="24" max="24" width="21.85546875" style="3" customWidth="1"/>
    <col min="25" max="25" width="14.85546875" style="3" bestFit="1" customWidth="1"/>
    <col min="26" max="26" width="14.28515625" style="3" bestFit="1" customWidth="1"/>
    <col min="27" max="27" width="21.140625" style="3" bestFit="1" customWidth="1"/>
    <col min="28" max="28" width="9.140625" style="3" bestFit="1" customWidth="1"/>
    <col min="29" max="29" width="8.7109375" style="3" bestFit="1" customWidth="1"/>
    <col min="30" max="30" width="14.42578125" style="3" bestFit="1" customWidth="1"/>
    <col min="31" max="31" width="12.28515625" style="3" bestFit="1" customWidth="1"/>
    <col min="32" max="32" width="12.28515625" style="3" customWidth="1"/>
    <col min="33" max="33" width="17.28515625" style="3" bestFit="1" customWidth="1"/>
    <col min="34" max="34" width="11.5703125" style="3"/>
    <col min="35" max="36" width="11" style="3" bestFit="1" customWidth="1"/>
    <col min="37" max="37" width="15.5703125" style="3" bestFit="1" customWidth="1"/>
    <col min="38" max="38" width="18.85546875" style="3" bestFit="1" customWidth="1"/>
    <col min="39" max="39" width="12.7109375" style="3" bestFit="1" customWidth="1"/>
    <col min="40" max="41" width="12.42578125" style="3" bestFit="1" customWidth="1"/>
    <col min="42" max="42" width="19.140625" style="3" bestFit="1" customWidth="1"/>
    <col min="43" max="43" width="14.7109375" style="3" customWidth="1"/>
    <col min="44" max="44" width="11.7109375" style="3" bestFit="1" customWidth="1"/>
    <col min="45" max="47" width="11.7109375" style="3" customWidth="1"/>
    <col min="48" max="48" width="15.7109375" style="3" customWidth="1"/>
    <col min="49" max="50" width="11.7109375" style="3" customWidth="1"/>
    <col min="51" max="51" width="18.28515625" style="3" bestFit="1" customWidth="1"/>
    <col min="52" max="52" width="14.7109375" style="3" bestFit="1" customWidth="1"/>
    <col min="53" max="53" width="36.7109375" style="3" bestFit="1" customWidth="1"/>
    <col min="54" max="54" width="28.7109375" style="3" bestFit="1" customWidth="1"/>
    <col min="55" max="55" width="23.7109375" style="3" bestFit="1" customWidth="1"/>
    <col min="56" max="61" width="12.85546875" style="3" customWidth="1"/>
    <col min="62" max="62" width="8.140625" style="3" customWidth="1"/>
    <col min="63" max="63" width="9" style="3" bestFit="1" customWidth="1"/>
    <col min="64" max="64" width="9" style="3" customWidth="1"/>
    <col min="65" max="65" width="9" style="3" bestFit="1" customWidth="1"/>
    <col min="66" max="66" width="9" style="3" customWidth="1"/>
    <col min="67" max="67" width="9" style="3" bestFit="1" customWidth="1"/>
    <col min="68" max="68" width="6.7109375" style="3" bestFit="1" customWidth="1"/>
    <col min="69" max="69" width="15" style="3" customWidth="1"/>
    <col min="70" max="70" width="20.42578125" style="3" bestFit="1" customWidth="1"/>
    <col min="71" max="71" width="11" style="3" bestFit="1" customWidth="1"/>
    <col min="72" max="72" width="35.85546875" style="3" bestFit="1" customWidth="1"/>
    <col min="73" max="73" width="12.140625" style="3" bestFit="1" customWidth="1"/>
    <col min="74" max="74" width="12.5703125" style="3" bestFit="1" customWidth="1"/>
    <col min="75" max="75" width="10.42578125" style="3" bestFit="1" customWidth="1"/>
    <col min="76" max="76" width="12.42578125" style="3" bestFit="1" customWidth="1"/>
    <col min="77" max="78" width="12.5703125" style="3" bestFit="1" customWidth="1"/>
    <col min="79" max="79" width="11.5703125" style="3"/>
    <col min="80" max="80" width="14.5703125" style="3" customWidth="1"/>
    <col min="81" max="81" width="9.7109375" style="3" bestFit="1" customWidth="1"/>
    <col min="82" max="82" width="12.42578125" style="3" bestFit="1" customWidth="1"/>
    <col min="83" max="83" width="14.7109375" style="3" customWidth="1"/>
    <col min="84" max="16384" width="11.5703125" style="3"/>
  </cols>
  <sheetData>
    <row r="1" spans="1:79" ht="15.75" x14ac:dyDescent="0.2">
      <c r="A1" s="115" t="s">
        <v>101</v>
      </c>
      <c r="B1" s="116"/>
      <c r="C1" s="105"/>
      <c r="D1" s="105"/>
      <c r="E1" s="9"/>
    </row>
    <row r="2" spans="1:79" ht="15.75" x14ac:dyDescent="0.2">
      <c r="A2" s="7" t="s">
        <v>102</v>
      </c>
      <c r="B2" s="92"/>
      <c r="C2" s="106"/>
      <c r="D2" s="106"/>
      <c r="E2" s="9"/>
    </row>
    <row r="3" spans="1:79" ht="15.6" customHeight="1" x14ac:dyDescent="0.2">
      <c r="A3" s="8" t="s">
        <v>103</v>
      </c>
      <c r="B3" s="93"/>
      <c r="C3" s="107"/>
      <c r="D3" s="107"/>
      <c r="E3" s="10"/>
    </row>
    <row r="4" spans="1:79" ht="15.6" customHeight="1" x14ac:dyDescent="0.2">
      <c r="A4" s="8" t="s">
        <v>104</v>
      </c>
      <c r="B4" s="94"/>
      <c r="C4" s="108"/>
      <c r="D4" s="108"/>
      <c r="E4" s="10"/>
      <c r="CA4" s="1"/>
    </row>
    <row r="5" spans="1:79" ht="15.6" customHeight="1" x14ac:dyDescent="0.2">
      <c r="A5" s="8" t="s">
        <v>105</v>
      </c>
      <c r="B5" s="94"/>
      <c r="C5" s="108"/>
      <c r="D5" s="108"/>
      <c r="E5" s="10"/>
    </row>
    <row r="6" spans="1:79" ht="15.75" x14ac:dyDescent="0.2">
      <c r="A6" s="8" t="s">
        <v>112</v>
      </c>
      <c r="B6" s="94"/>
      <c r="C6" s="108"/>
      <c r="D6" s="108"/>
      <c r="E6" s="10"/>
    </row>
    <row r="7" spans="1:79" ht="15.6" customHeight="1" x14ac:dyDescent="0.2">
      <c r="A7" s="7" t="s">
        <v>106</v>
      </c>
      <c r="B7" s="92"/>
      <c r="C7" s="106"/>
      <c r="D7" s="106"/>
      <c r="E7" s="9"/>
    </row>
    <row r="8" spans="1:79" ht="15.6" customHeight="1" x14ac:dyDescent="0.2">
      <c r="A8" s="8" t="s">
        <v>107</v>
      </c>
      <c r="B8" s="94"/>
      <c r="C8" s="108"/>
      <c r="D8" s="108"/>
      <c r="E8" s="10"/>
    </row>
    <row r="9" spans="1:79" ht="15.6" customHeight="1" x14ac:dyDescent="0.2">
      <c r="A9" s="14" t="s">
        <v>76</v>
      </c>
      <c r="B9" s="86"/>
      <c r="C9" s="108"/>
      <c r="D9" s="108"/>
      <c r="E9" s="10"/>
    </row>
    <row r="10" spans="1:79" ht="15.6" customHeight="1" x14ac:dyDescent="0.2">
      <c r="A10" s="14" t="s">
        <v>77</v>
      </c>
      <c r="B10" s="86"/>
      <c r="C10" s="108"/>
      <c r="D10" s="108"/>
      <c r="E10" s="10"/>
    </row>
    <row r="11" spans="1:79" ht="15.6" customHeight="1" x14ac:dyDescent="0.2">
      <c r="A11" s="14" t="s">
        <v>78</v>
      </c>
      <c r="B11" s="86"/>
      <c r="C11" s="108"/>
      <c r="D11" s="108"/>
      <c r="E11" s="10"/>
    </row>
    <row r="12" spans="1:79" ht="15.6" customHeight="1" x14ac:dyDescent="0.2">
      <c r="A12" s="14" t="s">
        <v>215</v>
      </c>
      <c r="B12" s="86"/>
      <c r="C12" s="108"/>
      <c r="D12" s="108"/>
      <c r="E12" s="10"/>
    </row>
    <row r="13" spans="1:79" ht="15.6" customHeight="1" x14ac:dyDescent="0.2">
      <c r="A13" s="14" t="s">
        <v>216</v>
      </c>
      <c r="B13" s="86"/>
      <c r="C13" s="108"/>
      <c r="D13" s="108"/>
      <c r="E13" s="10"/>
    </row>
    <row r="14" spans="1:79" ht="15.6" customHeight="1" x14ac:dyDescent="0.2">
      <c r="A14" s="14" t="s">
        <v>217</v>
      </c>
      <c r="B14" s="86"/>
      <c r="C14" s="108"/>
      <c r="D14" s="108"/>
      <c r="E14" s="10"/>
    </row>
    <row r="15" spans="1:79" ht="15.6" customHeight="1" x14ac:dyDescent="0.2">
      <c r="A15" s="8" t="s">
        <v>108</v>
      </c>
      <c r="B15" s="94"/>
      <c r="C15" s="108"/>
      <c r="D15" s="108"/>
      <c r="E15" s="10"/>
    </row>
    <row r="16" spans="1:79" ht="15.6" customHeight="1" x14ac:dyDescent="0.2">
      <c r="A16" s="8" t="s">
        <v>109</v>
      </c>
      <c r="B16" s="94"/>
      <c r="C16" s="108"/>
      <c r="D16" s="108"/>
      <c r="E16" s="10"/>
    </row>
    <row r="17" spans="1:5" ht="15.6" customHeight="1" x14ac:dyDescent="0.2">
      <c r="A17" s="14" t="s">
        <v>110</v>
      </c>
      <c r="B17" s="94"/>
      <c r="C17" s="108"/>
      <c r="D17" s="108"/>
      <c r="E17" s="10"/>
    </row>
    <row r="18" spans="1:5" ht="15.6" customHeight="1" x14ac:dyDescent="0.2">
      <c r="A18" s="8" t="s">
        <v>111</v>
      </c>
      <c r="B18" s="94"/>
      <c r="C18" s="108"/>
      <c r="D18" s="108"/>
      <c r="E18" s="10"/>
    </row>
    <row r="19" spans="1:5" ht="15.75" x14ac:dyDescent="0.2">
      <c r="A19" s="7" t="s">
        <v>113</v>
      </c>
      <c r="B19" s="92"/>
      <c r="C19" s="106"/>
      <c r="D19" s="106"/>
      <c r="E19" s="9"/>
    </row>
    <row r="20" spans="1:5" ht="15.6" customHeight="1" x14ac:dyDescent="0.2">
      <c r="A20" s="8" t="s">
        <v>114</v>
      </c>
      <c r="B20" s="94"/>
      <c r="C20" s="108"/>
      <c r="D20" s="108"/>
      <c r="E20" s="10"/>
    </row>
    <row r="21" spans="1:5" ht="15.6" customHeight="1" x14ac:dyDescent="0.2">
      <c r="A21" s="14" t="s">
        <v>115</v>
      </c>
      <c r="B21" s="94"/>
      <c r="C21" s="108"/>
      <c r="D21" s="108"/>
      <c r="E21" s="10"/>
    </row>
    <row r="22" spans="1:5" ht="15.6" customHeight="1" x14ac:dyDescent="0.2">
      <c r="A22" s="8" t="s">
        <v>116</v>
      </c>
      <c r="B22" s="94"/>
      <c r="C22" s="108"/>
      <c r="D22" s="108"/>
      <c r="E22" s="10"/>
    </row>
    <row r="23" spans="1:5" ht="15.6" customHeight="1" x14ac:dyDescent="0.2">
      <c r="A23" s="8" t="s">
        <v>117</v>
      </c>
      <c r="B23" s="94"/>
      <c r="C23" s="108"/>
      <c r="D23" s="108"/>
      <c r="E23" s="10"/>
    </row>
    <row r="24" spans="1:5" ht="15.6" customHeight="1" x14ac:dyDescent="0.2">
      <c r="A24" s="8" t="s">
        <v>118</v>
      </c>
      <c r="B24" s="94"/>
      <c r="C24" s="108"/>
      <c r="D24" s="108"/>
      <c r="E24" s="10"/>
    </row>
    <row r="25" spans="1:5" ht="15.75" x14ac:dyDescent="0.2">
      <c r="A25" s="7" t="s">
        <v>119</v>
      </c>
      <c r="B25" s="92"/>
      <c r="C25" s="106"/>
      <c r="D25" s="106"/>
      <c r="E25" s="9"/>
    </row>
    <row r="26" spans="1:5" ht="15.6" customHeight="1" x14ac:dyDescent="0.2">
      <c r="A26" s="8" t="s">
        <v>120</v>
      </c>
      <c r="B26" s="94"/>
      <c r="C26" s="108"/>
      <c r="D26" s="108"/>
      <c r="E26" s="10"/>
    </row>
    <row r="27" spans="1:5" ht="15.6" customHeight="1" x14ac:dyDescent="0.2">
      <c r="A27" s="8" t="s">
        <v>121</v>
      </c>
      <c r="B27" s="94"/>
      <c r="C27" s="108"/>
      <c r="D27" s="108"/>
      <c r="E27" s="10"/>
    </row>
    <row r="28" spans="1:5" ht="15.6" customHeight="1" x14ac:dyDescent="0.2">
      <c r="A28" s="8" t="s">
        <v>122</v>
      </c>
      <c r="B28" s="94"/>
      <c r="C28" s="108"/>
      <c r="D28" s="108"/>
      <c r="E28" s="10"/>
    </row>
    <row r="29" spans="1:5" ht="15.75" x14ac:dyDescent="0.2">
      <c r="A29" s="8" t="s">
        <v>123</v>
      </c>
      <c r="B29" s="94"/>
      <c r="C29" s="108"/>
      <c r="D29" s="108"/>
      <c r="E29" s="10"/>
    </row>
    <row r="30" spans="1:5" ht="15.75" x14ac:dyDescent="0.2">
      <c r="A30" s="7" t="s">
        <v>124</v>
      </c>
      <c r="B30" s="92"/>
      <c r="C30" s="106"/>
      <c r="D30" s="106"/>
      <c r="E30" s="9"/>
    </row>
    <row r="31" spans="1:5" ht="16.149999999999999" customHeight="1" thickBot="1" x14ac:dyDescent="0.25">
      <c r="A31" s="13" t="s">
        <v>125</v>
      </c>
      <c r="B31" s="95"/>
      <c r="C31" s="108"/>
      <c r="D31" s="108"/>
      <c r="E31" s="10"/>
    </row>
    <row r="33" spans="1:83" ht="15.75" x14ac:dyDescent="0.2">
      <c r="D33" s="123" t="s">
        <v>239</v>
      </c>
      <c r="E33" s="122" t="s">
        <v>54</v>
      </c>
      <c r="F33" s="122"/>
      <c r="G33" s="122"/>
      <c r="H33" s="122"/>
      <c r="I33" s="122"/>
      <c r="J33" s="122"/>
      <c r="K33" s="122"/>
      <c r="L33" s="122"/>
      <c r="M33" s="122"/>
      <c r="N33" s="122"/>
      <c r="O33" s="122"/>
      <c r="P33" s="122"/>
      <c r="Q33" s="122"/>
      <c r="R33" s="122"/>
      <c r="S33" s="122"/>
      <c r="T33" s="122"/>
      <c r="U33" s="122"/>
      <c r="V33" s="122"/>
      <c r="W33" s="122"/>
      <c r="X33" s="122"/>
      <c r="Y33" s="125" t="s">
        <v>88</v>
      </c>
      <c r="Z33" s="125"/>
      <c r="AA33" s="125"/>
      <c r="AB33" s="125"/>
      <c r="AC33" s="125"/>
      <c r="AD33" s="125"/>
      <c r="AE33" s="125"/>
      <c r="AF33" s="125"/>
      <c r="AG33" s="125"/>
      <c r="AH33" s="125"/>
      <c r="AI33" s="125"/>
      <c r="AJ33" s="125"/>
      <c r="AK33" s="125"/>
      <c r="AL33" s="125"/>
      <c r="AM33" s="125"/>
      <c r="AN33" s="125"/>
      <c r="AO33" s="125"/>
      <c r="AP33" s="125"/>
      <c r="AQ33" s="125"/>
      <c r="AR33" s="125"/>
      <c r="AS33" s="125"/>
      <c r="AT33" s="125"/>
      <c r="AU33" s="125"/>
      <c r="AV33" s="125"/>
      <c r="AW33" s="125"/>
      <c r="AX33" s="125"/>
      <c r="AY33" s="125"/>
      <c r="AZ33" s="125"/>
      <c r="BA33" s="125"/>
      <c r="BB33" s="125"/>
      <c r="BC33" s="125"/>
      <c r="BD33" s="125"/>
      <c r="BE33" s="125"/>
      <c r="BF33" s="125"/>
      <c r="BG33" s="125"/>
      <c r="BH33" s="125"/>
      <c r="BI33" s="125"/>
      <c r="BJ33" s="125"/>
      <c r="BK33" s="125"/>
      <c r="BL33" s="125"/>
      <c r="BM33" s="125"/>
      <c r="BN33" s="125"/>
      <c r="BO33" s="125"/>
      <c r="BP33" s="125"/>
      <c r="BQ33" s="125"/>
      <c r="BR33" s="125"/>
      <c r="BS33" s="125"/>
      <c r="BT33" s="125"/>
      <c r="BU33" s="125"/>
      <c r="BV33" s="125"/>
      <c r="BW33" s="125"/>
      <c r="BX33" s="125"/>
      <c r="BY33" s="125"/>
      <c r="BZ33" s="125"/>
      <c r="CA33" s="125"/>
      <c r="CB33" s="125"/>
      <c r="CC33" s="125"/>
      <c r="CD33" s="125"/>
      <c r="CE33" s="125"/>
    </row>
    <row r="34" spans="1:83" ht="15.6" customHeight="1" x14ac:dyDescent="0.2">
      <c r="D34" s="123"/>
      <c r="E34" s="118" t="s">
        <v>16</v>
      </c>
      <c r="F34" s="118"/>
      <c r="G34" s="118"/>
      <c r="H34" s="118"/>
      <c r="I34" s="118"/>
      <c r="J34" s="118"/>
      <c r="K34" s="118"/>
      <c r="L34" s="49"/>
      <c r="M34" s="49"/>
      <c r="N34" s="119" t="s">
        <v>17</v>
      </c>
      <c r="O34" s="119"/>
      <c r="P34" s="119"/>
      <c r="Q34" s="119"/>
      <c r="R34" s="119"/>
      <c r="S34" s="119"/>
      <c r="T34" s="119"/>
      <c r="U34" s="118" t="s">
        <v>72</v>
      </c>
      <c r="V34" s="118"/>
      <c r="W34" s="118"/>
      <c r="X34" s="118"/>
      <c r="Y34" s="120" t="s">
        <v>41</v>
      </c>
      <c r="Z34" s="120"/>
      <c r="AA34" s="120"/>
      <c r="AB34" s="120"/>
      <c r="AC34" s="120"/>
      <c r="AD34" s="120"/>
      <c r="AE34" s="120"/>
      <c r="AF34" s="120"/>
      <c r="AG34" s="120"/>
      <c r="AH34" s="120"/>
      <c r="AI34" s="120"/>
      <c r="AJ34" s="120"/>
      <c r="AK34" s="120"/>
      <c r="AL34" s="120"/>
      <c r="AM34" s="120"/>
      <c r="AN34" s="120"/>
      <c r="AO34" s="120"/>
      <c r="AP34" s="120"/>
      <c r="AQ34" s="120"/>
      <c r="AR34" s="120"/>
      <c r="AS34" s="120"/>
      <c r="AT34" s="120"/>
      <c r="AU34" s="120"/>
      <c r="AV34" s="120"/>
      <c r="AW34" s="120"/>
      <c r="AX34" s="120"/>
      <c r="AY34" s="118" t="s">
        <v>42</v>
      </c>
      <c r="AZ34" s="118"/>
      <c r="BA34" s="118"/>
      <c r="BB34" s="118"/>
      <c r="BC34" s="118"/>
      <c r="BD34" s="118"/>
      <c r="BE34" s="118"/>
      <c r="BF34" s="118"/>
      <c r="BG34" s="118"/>
      <c r="BH34" s="118"/>
      <c r="BI34" s="118"/>
      <c r="BJ34" s="118"/>
      <c r="BK34" s="118"/>
      <c r="BL34" s="118"/>
      <c r="BM34" s="118"/>
      <c r="BN34" s="118"/>
      <c r="BO34" s="118"/>
      <c r="BP34" s="118"/>
      <c r="BQ34" s="118"/>
      <c r="BR34" s="118"/>
      <c r="BS34" s="118"/>
      <c r="BT34" s="120" t="s">
        <v>74</v>
      </c>
      <c r="BU34" s="120"/>
      <c r="BV34" s="120"/>
      <c r="BW34" s="120"/>
      <c r="BX34" s="120"/>
      <c r="BY34" s="120"/>
      <c r="BZ34" s="120"/>
      <c r="CA34" s="120"/>
      <c r="CB34" s="118" t="s">
        <v>196</v>
      </c>
      <c r="CC34" s="118"/>
      <c r="CD34" s="118"/>
      <c r="CE34" s="118"/>
    </row>
    <row r="35" spans="1:83" s="89" customFormat="1" ht="75" customHeight="1" x14ac:dyDescent="0.25">
      <c r="C35" s="110"/>
      <c r="D35" s="123"/>
      <c r="E35" s="90" t="s">
        <v>103</v>
      </c>
      <c r="F35" s="89" t="s">
        <v>5</v>
      </c>
      <c r="G35" s="89" t="s">
        <v>2</v>
      </c>
      <c r="H35" s="89" t="s">
        <v>3</v>
      </c>
      <c r="I35" s="89" t="s">
        <v>6</v>
      </c>
      <c r="J35" s="89" t="s">
        <v>55</v>
      </c>
      <c r="K35" s="89" t="s">
        <v>59</v>
      </c>
      <c r="L35" s="89" t="s">
        <v>219</v>
      </c>
      <c r="M35" s="89" t="s">
        <v>206</v>
      </c>
      <c r="N35" s="89" t="s">
        <v>1</v>
      </c>
      <c r="O35" s="89" t="s">
        <v>0</v>
      </c>
      <c r="P35" s="89" t="s">
        <v>10</v>
      </c>
      <c r="Q35" s="89" t="s">
        <v>11</v>
      </c>
      <c r="R35" s="89" t="s">
        <v>12</v>
      </c>
      <c r="S35" s="89" t="s">
        <v>13</v>
      </c>
      <c r="T35" s="89" t="s">
        <v>14</v>
      </c>
      <c r="U35" s="89" t="s">
        <v>86</v>
      </c>
      <c r="V35" s="89" t="s">
        <v>73</v>
      </c>
      <c r="W35" s="89" t="s">
        <v>59</v>
      </c>
      <c r="X35" s="89" t="s">
        <v>87</v>
      </c>
      <c r="Y35" s="89" t="s">
        <v>4</v>
      </c>
      <c r="Z35" s="117" t="s">
        <v>89</v>
      </c>
      <c r="AA35" s="117"/>
      <c r="AB35" s="117"/>
      <c r="AC35" s="117"/>
      <c r="AD35" s="117"/>
      <c r="AE35" s="117"/>
      <c r="AF35" s="117"/>
      <c r="AG35" s="117" t="s">
        <v>90</v>
      </c>
      <c r="AH35" s="117"/>
      <c r="AI35" s="117"/>
      <c r="AJ35" s="117"/>
      <c r="AK35" s="117"/>
      <c r="AN35" s="117" t="s">
        <v>30</v>
      </c>
      <c r="AO35" s="117"/>
      <c r="AP35" s="101" t="s">
        <v>227</v>
      </c>
      <c r="AQ35" s="101" t="s">
        <v>228</v>
      </c>
      <c r="AR35" s="121" t="s">
        <v>138</v>
      </c>
      <c r="AS35" s="121"/>
      <c r="AT35" s="121"/>
      <c r="AU35" s="101" t="s">
        <v>229</v>
      </c>
      <c r="AV35" s="101" t="s">
        <v>230</v>
      </c>
      <c r="AW35" s="101" t="s">
        <v>231</v>
      </c>
      <c r="AX35" s="101" t="s">
        <v>232</v>
      </c>
      <c r="AY35" s="117" t="s">
        <v>75</v>
      </c>
      <c r="AZ35" s="117"/>
      <c r="BA35" s="117"/>
      <c r="BB35" s="117"/>
      <c r="BC35" s="117"/>
      <c r="BD35" s="117" t="s">
        <v>47</v>
      </c>
      <c r="BE35" s="117"/>
      <c r="BF35" s="117"/>
      <c r="BG35" s="117"/>
      <c r="BH35" s="117"/>
      <c r="BI35" s="117"/>
      <c r="BJ35" s="117" t="s">
        <v>96</v>
      </c>
      <c r="BK35" s="117"/>
      <c r="BL35" s="117"/>
      <c r="BM35" s="117"/>
      <c r="BN35" s="117"/>
      <c r="BO35" s="117"/>
      <c r="BP35" s="89" t="s">
        <v>97</v>
      </c>
      <c r="BQ35" s="89" t="s">
        <v>98</v>
      </c>
      <c r="BR35" s="89" t="s">
        <v>99</v>
      </c>
      <c r="BS35" s="89" t="s">
        <v>100</v>
      </c>
      <c r="BT35" s="88" t="s">
        <v>76</v>
      </c>
      <c r="BU35" s="88" t="s">
        <v>77</v>
      </c>
      <c r="BV35" s="88" t="s">
        <v>78</v>
      </c>
      <c r="BW35" s="124" t="s">
        <v>215</v>
      </c>
      <c r="BX35" s="124"/>
      <c r="BY35" s="124" t="s">
        <v>216</v>
      </c>
      <c r="BZ35" s="124"/>
      <c r="CA35" s="88" t="s">
        <v>79</v>
      </c>
      <c r="CB35" s="101" t="s">
        <v>197</v>
      </c>
      <c r="CC35" s="101" t="s">
        <v>11</v>
      </c>
      <c r="CD35" s="101" t="s">
        <v>198</v>
      </c>
      <c r="CE35" s="101" t="s">
        <v>235</v>
      </c>
    </row>
    <row r="36" spans="1:83" s="87" customFormat="1" x14ac:dyDescent="0.25">
      <c r="C36" s="109"/>
      <c r="D36" s="123"/>
      <c r="E36" s="111"/>
      <c r="F36" s="111"/>
      <c r="G36" s="111"/>
      <c r="H36" s="111"/>
      <c r="I36" s="111"/>
      <c r="J36" s="111"/>
      <c r="K36" s="111"/>
      <c r="L36" s="111"/>
      <c r="M36" s="111"/>
      <c r="N36" s="111"/>
      <c r="O36" s="111"/>
      <c r="P36" s="111"/>
      <c r="Q36" s="111"/>
      <c r="R36" s="111"/>
      <c r="S36" s="111"/>
      <c r="T36" s="111"/>
      <c r="U36" s="111"/>
      <c r="V36" s="111"/>
      <c r="W36" s="111"/>
      <c r="X36" s="111"/>
      <c r="Y36" s="111"/>
      <c r="Z36" s="87" t="s">
        <v>81</v>
      </c>
      <c r="AA36" s="87" t="s">
        <v>33</v>
      </c>
      <c r="AB36" s="87" t="s">
        <v>67</v>
      </c>
      <c r="AC36" s="87" t="s">
        <v>68</v>
      </c>
      <c r="AD36" s="87" t="s">
        <v>69</v>
      </c>
      <c r="AE36" s="87" t="s">
        <v>70</v>
      </c>
      <c r="AF36" s="87" t="s">
        <v>56</v>
      </c>
      <c r="AG36" s="87" t="s">
        <v>34</v>
      </c>
      <c r="AH36" s="87" t="s">
        <v>35</v>
      </c>
      <c r="AI36" s="87" t="s">
        <v>36</v>
      </c>
      <c r="AJ36" s="87" t="s">
        <v>37</v>
      </c>
      <c r="AK36" s="87" t="s">
        <v>38</v>
      </c>
      <c r="AL36" s="87" t="s">
        <v>91</v>
      </c>
      <c r="AM36" s="87" t="s">
        <v>92</v>
      </c>
      <c r="AN36" s="87" t="s">
        <v>93</v>
      </c>
      <c r="AO36" s="87" t="s">
        <v>94</v>
      </c>
      <c r="AP36" s="111"/>
      <c r="AQ36" s="111"/>
      <c r="AR36" s="87">
        <v>1</v>
      </c>
      <c r="AS36" s="87">
        <v>2</v>
      </c>
      <c r="AT36" s="87">
        <v>3</v>
      </c>
      <c r="AU36" s="111"/>
      <c r="AV36" s="111"/>
      <c r="AW36" s="111"/>
      <c r="AX36" s="111"/>
      <c r="AY36" s="87" t="s">
        <v>43</v>
      </c>
      <c r="AZ36" s="87" t="s">
        <v>95</v>
      </c>
      <c r="BA36" s="87" t="s">
        <v>44</v>
      </c>
      <c r="BB36" s="87" t="s">
        <v>45</v>
      </c>
      <c r="BC36" s="87" t="s">
        <v>46</v>
      </c>
      <c r="BD36" s="111"/>
      <c r="BE36" s="111"/>
      <c r="BF36" s="111"/>
      <c r="BG36" s="111"/>
      <c r="BH36" s="111"/>
      <c r="BI36" s="111"/>
      <c r="BJ36" s="111"/>
      <c r="BK36" s="111"/>
      <c r="BL36" s="111"/>
      <c r="BM36" s="111"/>
      <c r="BN36" s="111"/>
      <c r="BO36" s="111"/>
      <c r="BP36" s="111"/>
      <c r="BQ36" s="111"/>
      <c r="BR36" s="111"/>
      <c r="BS36" s="111"/>
      <c r="BT36" s="111"/>
      <c r="BU36" s="111"/>
      <c r="BV36" s="111"/>
      <c r="BW36" s="111"/>
      <c r="BX36" s="103" t="s">
        <v>233</v>
      </c>
      <c r="BY36" s="111"/>
      <c r="BZ36" s="103" t="s">
        <v>234</v>
      </c>
      <c r="CA36" s="111"/>
      <c r="CB36" s="111"/>
      <c r="CC36" s="111"/>
      <c r="CD36" s="111"/>
      <c r="CE36" s="111"/>
    </row>
    <row r="37" spans="1:83" s="1" customFormat="1" x14ac:dyDescent="0.2">
      <c r="A37" s="3"/>
      <c r="B37" s="87"/>
      <c r="C37" s="109"/>
      <c r="D37" s="123"/>
      <c r="E37" s="96">
        <f>B3</f>
        <v>0</v>
      </c>
      <c r="F37" s="87">
        <f>'Coordonnées de l''organisme'!A6</f>
        <v>0</v>
      </c>
      <c r="G37" s="87">
        <f>'Coordonnées de l''organisme'!A8</f>
        <v>0</v>
      </c>
      <c r="H37" s="87">
        <f>'Coordonnées de l''organisme'!A10</f>
        <v>0</v>
      </c>
      <c r="I37" s="87">
        <f>'Coordonnées de l''organisme'!A12</f>
        <v>0</v>
      </c>
      <c r="J37" s="89" t="str">
        <f>IF('Coordonnées de l''organisme'!A15="x","OBNL pour personnes handicapées",IF('Coordonnées de l''organisme'!A17="x","OBNL",IF('Coordonnées de l''organisme'!A19="x","Municipalité ou arrondissement","Autre")))</f>
        <v>Autre</v>
      </c>
      <c r="K37" s="87">
        <f>'Coordonnées de l''organisme'!A21</f>
        <v>0</v>
      </c>
      <c r="L37" s="98">
        <f>'Coordonnées de l''organisme'!A23</f>
        <v>0</v>
      </c>
      <c r="M37" s="98">
        <f>'Coordonnées de l''organisme'!A25</f>
        <v>0</v>
      </c>
      <c r="N37" s="87" t="str">
        <f>'Coordonnées de l''organisme'!A29</f>
        <v>Prénom</v>
      </c>
      <c r="O37" s="87" t="str">
        <f>'Coordonnées de l''organisme'!A31</f>
        <v>Nom</v>
      </c>
      <c r="P37" s="87" t="str">
        <f>IF('Coordonnées de l''organisme'!A34="x","Homme",IF('Coordonnées de l''organisme'!A36="x","Femme",IF('Coordonnées de l''organisme'!A38="x","Autre identité de genre","")))</f>
        <v/>
      </c>
      <c r="Q37" s="87">
        <f>'Coordonnées de l''organisme'!A40</f>
        <v>0</v>
      </c>
      <c r="R37" s="87">
        <f>'Coordonnées de l''organisme'!A42</f>
        <v>0</v>
      </c>
      <c r="S37" s="87">
        <f>'Coordonnées de l''organisme'!A44</f>
        <v>0</v>
      </c>
      <c r="T37" s="87">
        <f>'Coordonnées de l''organisme'!A46</f>
        <v>0</v>
      </c>
      <c r="U37" s="87" t="str">
        <f>IF('Coordonnées de l''organisme'!A53="x","oui","non")</f>
        <v>non</v>
      </c>
      <c r="V37" s="87" t="str">
        <f>IF('Coordonnées de l''organisme'!A58="x","oui","non")</f>
        <v>non</v>
      </c>
      <c r="W37" s="87" t="str">
        <f>IF('Coordonnées de l''organisme'!A63="x","Formation AlterGo - Accompagnement en loisir des personnes ayant une limitation fonctionnelle",IF('Coordonnées de l''organisme'!A65="x","AQLPH - Formation nationale en accompagnement en loisir des personnes handicapées",IF('Coordonnées de l''organisme'!A67="x","AQLPH - Certification en accompagnement camp de jour",IF('Coordonnées de l''organisme'!A69="x","Formation équivalente",""))))</f>
        <v/>
      </c>
      <c r="X37" s="97">
        <f>'Coordonnées de l''organisme'!A71</f>
        <v>0</v>
      </c>
      <c r="Y37" s="3">
        <f>'PAFLPH projet'!A6</f>
        <v>0</v>
      </c>
      <c r="Z37" s="3" t="str">
        <f>IF('PAFLPH projet'!$A9="x","x","")</f>
        <v/>
      </c>
      <c r="AA37" s="3" t="str">
        <f>IF('PAFLPH projet'!$A11="x","x","")</f>
        <v/>
      </c>
      <c r="AB37" s="3" t="str">
        <f>IF('PAFLPH projet'!$A13="x","x","")</f>
        <v/>
      </c>
      <c r="AC37" s="3" t="str">
        <f>IF('PAFLPH projet'!$A15="x","x","")</f>
        <v/>
      </c>
      <c r="AD37" s="3" t="str">
        <f>IF('PAFLPH projet'!$A17="x","x","")</f>
        <v/>
      </c>
      <c r="AE37" s="3" t="str">
        <f>IF('PAFLPH projet'!$A19="x","x","")</f>
        <v/>
      </c>
      <c r="AF37" s="3">
        <f>'PAFLPH projet'!A21</f>
        <v>0</v>
      </c>
      <c r="AG37" s="3" t="str">
        <f>IF('PAFLPH projet'!$A24="x","x","")</f>
        <v/>
      </c>
      <c r="AH37" s="3" t="str">
        <f>IF('PAFLPH projet'!$A26="x","x","")</f>
        <v/>
      </c>
      <c r="AI37" s="3" t="str">
        <f>IF('PAFLPH projet'!$A28="x","x","")</f>
        <v/>
      </c>
      <c r="AJ37" s="3" t="str">
        <f>IF('PAFLPH projet'!$A30="x","x","")</f>
        <v/>
      </c>
      <c r="AK37" s="3" t="str">
        <f>IF('PAFLPH projet'!$A32="x","x","")</f>
        <v/>
      </c>
      <c r="AL37" s="4">
        <f>'PAFLPH projet'!A34</f>
        <v>0</v>
      </c>
      <c r="AM37" s="4">
        <f>'PAFLPH projet'!A36</f>
        <v>0</v>
      </c>
      <c r="AN37" s="5">
        <f>'PAFLPH projet'!A39</f>
        <v>0</v>
      </c>
      <c r="AO37" s="5">
        <f>'PAFLPH projet'!A41</f>
        <v>0</v>
      </c>
      <c r="AP37" s="3">
        <f>'PAFLPH projet'!A43</f>
        <v>0</v>
      </c>
      <c r="AQ37" s="3">
        <f>'PAFLPH projet'!A45</f>
        <v>0</v>
      </c>
      <c r="AR37" s="3">
        <f>'PAFLPH projet'!A50</f>
        <v>0</v>
      </c>
      <c r="AS37" s="3">
        <f>'PAFLPH projet'!A52</f>
        <v>0</v>
      </c>
      <c r="AT37" s="3">
        <f>'PAFLPH projet'!A54</f>
        <v>0</v>
      </c>
      <c r="AU37" s="3">
        <f>'PAFLPH projet'!A56</f>
        <v>0</v>
      </c>
      <c r="AV37" s="3">
        <f>'PAFLPH projet'!A58</f>
        <v>0</v>
      </c>
      <c r="AW37" s="3">
        <f>'PAFLPH projet'!A60</f>
        <v>0</v>
      </c>
      <c r="AX37" s="3">
        <f>'PAFLPH projet'!A62</f>
        <v>0</v>
      </c>
      <c r="AY37" s="6">
        <f>'PAFLPH projet'!$A67</f>
        <v>0</v>
      </c>
      <c r="AZ37" s="6">
        <f>'PAFLPH projet'!$A69</f>
        <v>0</v>
      </c>
      <c r="BA37" s="6">
        <f>'PAFLPH projet'!$A71</f>
        <v>0</v>
      </c>
      <c r="BB37" s="6">
        <f>'PAFLPH projet'!$A73</f>
        <v>0</v>
      </c>
      <c r="BC37" s="6">
        <f>'PAFLPH projet'!$A75</f>
        <v>0</v>
      </c>
      <c r="BD37" s="87">
        <f>'PAFLPH projet'!$A78</f>
        <v>0</v>
      </c>
      <c r="BE37" s="6">
        <f>'PAFLPH projet'!$A79</f>
        <v>0</v>
      </c>
      <c r="BF37" s="87">
        <f>'PAFLPH projet'!$A81</f>
        <v>0</v>
      </c>
      <c r="BG37" s="6">
        <f>'PAFLPH projet'!$A82</f>
        <v>0</v>
      </c>
      <c r="BH37" s="87">
        <f>'PAFLPH projet'!$A84</f>
        <v>0</v>
      </c>
      <c r="BI37" s="6">
        <f>'PAFLPH projet'!$A85</f>
        <v>0</v>
      </c>
      <c r="BJ37" s="87">
        <f>'PAFLPH projet'!$A88</f>
        <v>0</v>
      </c>
      <c r="BK37" s="6">
        <f>'PAFLPH projet'!$A89</f>
        <v>0</v>
      </c>
      <c r="BL37" s="87">
        <f>'PAFLPH projet'!$A91</f>
        <v>0</v>
      </c>
      <c r="BM37" s="6">
        <f>'PAFLPH projet'!$A92</f>
        <v>0</v>
      </c>
      <c r="BN37" s="87">
        <f>'PAFLPH projet'!$A94</f>
        <v>0</v>
      </c>
      <c r="BO37" s="6">
        <f>'PAFLPH projet'!$A95</f>
        <v>0</v>
      </c>
      <c r="BP37" s="6">
        <f>'PAFLPH projet'!A97</f>
        <v>0</v>
      </c>
      <c r="BQ37" s="3">
        <f>'PAFLPH projet'!A99</f>
        <v>0</v>
      </c>
      <c r="BR37" s="3">
        <f>'PAFLPH projet'!A102</f>
        <v>0</v>
      </c>
      <c r="BS37" s="6">
        <f>'PAFLPH projet'!A105</f>
        <v>0</v>
      </c>
      <c r="BT37" s="3">
        <f>'PAFLPH projet'!A111</f>
        <v>0</v>
      </c>
      <c r="BU37" s="3">
        <f>'PAFLPH projet'!A114</f>
        <v>0</v>
      </c>
      <c r="BV37" s="3">
        <f>'PAFLPH projet'!A116</f>
        <v>0</v>
      </c>
      <c r="BW37" s="3">
        <f>'PAFLPH projet'!A118</f>
        <v>0</v>
      </c>
      <c r="BX37" s="5">
        <f>'PAFLPH projet'!A120</f>
        <v>0</v>
      </c>
      <c r="BY37" s="3">
        <f>'PAFLPH projet'!A122</f>
        <v>0</v>
      </c>
      <c r="BZ37" s="5">
        <f>'PAFLPH projet'!A124</f>
        <v>0</v>
      </c>
      <c r="CA37" s="1">
        <f>'PAFLPH projet'!A126</f>
        <v>0</v>
      </c>
      <c r="CB37" s="1">
        <f>'PAFLPH projet'!A130</f>
        <v>0</v>
      </c>
      <c r="CC37" s="1">
        <f>'PAFLPH projet'!A132</f>
        <v>0</v>
      </c>
      <c r="CD37" s="104">
        <f>'PAFLPH projet'!A134</f>
        <v>0</v>
      </c>
      <c r="CE37" s="1">
        <f>'PAFLPH projet'!A136</f>
        <v>0</v>
      </c>
    </row>
    <row r="41" spans="1:83" x14ac:dyDescent="0.2">
      <c r="A41" s="1"/>
      <c r="E41" s="12"/>
    </row>
    <row r="44" spans="1:83" x14ac:dyDescent="0.2">
      <c r="F44" s="2"/>
    </row>
    <row r="45" spans="1:83" x14ac:dyDescent="0.2">
      <c r="F45" s="2"/>
    </row>
    <row r="46" spans="1:83" x14ac:dyDescent="0.2">
      <c r="F46" s="2"/>
    </row>
  </sheetData>
  <sheetProtection password="CCF6" sheet="1" objects="1" scenarios="1"/>
  <mergeCells count="20">
    <mergeCell ref="BW35:BX35"/>
    <mergeCell ref="BY35:BZ35"/>
    <mergeCell ref="BT34:CA34"/>
    <mergeCell ref="CB34:CE34"/>
    <mergeCell ref="Y33:CE33"/>
    <mergeCell ref="BD35:BI35"/>
    <mergeCell ref="BJ35:BO35"/>
    <mergeCell ref="A1:B1"/>
    <mergeCell ref="AY35:BC35"/>
    <mergeCell ref="AY34:BS34"/>
    <mergeCell ref="N34:T34"/>
    <mergeCell ref="U34:X34"/>
    <mergeCell ref="Z35:AF35"/>
    <mergeCell ref="AG35:AK35"/>
    <mergeCell ref="Y34:AX34"/>
    <mergeCell ref="AN35:AO35"/>
    <mergeCell ref="AR35:AT35"/>
    <mergeCell ref="E33:X33"/>
    <mergeCell ref="D33:D37"/>
    <mergeCell ref="E34:K34"/>
  </mergeCells>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4</vt:i4>
      </vt:variant>
      <vt:variant>
        <vt:lpstr>Plages nommées</vt:lpstr>
      </vt:variant>
      <vt:variant>
        <vt:i4>1</vt:i4>
      </vt:variant>
    </vt:vector>
  </HeadingPairs>
  <TitlesOfParts>
    <vt:vector size="5" baseType="lpstr">
      <vt:lpstr>Guide PAFLPH projet</vt:lpstr>
      <vt:lpstr>Coordonnées de l'organisme</vt:lpstr>
      <vt:lpstr>PAFLPH projet</vt:lpstr>
      <vt:lpstr>Administration</vt:lpstr>
      <vt:lpstr>'Guide PAFLPH projet'!_Définitions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2021-06-08T20:43:18Z</dcterms:modified>
</cp:coreProperties>
</file>