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ccessibilité universelle\PALIM\PALÎM 2021-2022\0. GESTION\0.3 Guide et formulaires\"/>
    </mc:Choice>
  </mc:AlternateContent>
  <bookViews>
    <workbookView xWindow="0" yWindow="0" windowWidth="19174" windowHeight="8203" tabRatio="706"/>
  </bookViews>
  <sheets>
    <sheet name="1.Informations" sheetId="1" r:id="rId1"/>
    <sheet name="2.CampDeJour" sheetId="2" r:id="rId2"/>
    <sheet name="3.ActiviteRéguliere" sheetId="3" r:id="rId3"/>
    <sheet name="4.RÉSERVÉ_Administration"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4" l="1"/>
  <c r="N48" i="4"/>
  <c r="M43" i="4"/>
  <c r="I43" i="4" l="1"/>
  <c r="J43" i="4"/>
  <c r="H43" i="4"/>
  <c r="D43" i="4"/>
  <c r="AM43" i="4" l="1"/>
  <c r="AL43" i="4"/>
  <c r="AK43" i="4"/>
  <c r="AJ43" i="4"/>
  <c r="R48" i="4"/>
  <c r="Q48" i="4"/>
  <c r="P48" i="4"/>
  <c r="O48" i="4"/>
  <c r="M48" i="4"/>
  <c r="K48" i="4"/>
  <c r="C20" i="2" l="1"/>
  <c r="Z43" i="4" l="1"/>
  <c r="T43" i="4" l="1"/>
  <c r="B52" i="3"/>
  <c r="C43" i="4" l="1"/>
  <c r="Y43" i="4"/>
  <c r="X43" i="4"/>
  <c r="W43" i="4"/>
  <c r="V43" i="4"/>
  <c r="U43" i="4"/>
  <c r="S43" i="4"/>
  <c r="R43" i="4"/>
  <c r="Q43" i="4"/>
  <c r="P43" i="4"/>
  <c r="O43" i="4"/>
  <c r="N43" i="4"/>
  <c r="L43" i="4"/>
  <c r="K43" i="4"/>
  <c r="G43" i="4"/>
  <c r="F43" i="4"/>
  <c r="E43" i="4"/>
  <c r="A43" i="4"/>
  <c r="B43" i="4"/>
  <c r="G52" i="3"/>
  <c r="AO48" i="4" s="1"/>
  <c r="AK48" i="4"/>
  <c r="AJ48" i="4"/>
  <c r="AI48" i="4"/>
  <c r="AH48" i="4"/>
  <c r="AF48" i="4"/>
  <c r="AE48" i="4"/>
  <c r="AD48" i="4"/>
  <c r="AC48" i="4"/>
  <c r="AB48" i="4"/>
  <c r="AA48" i="4"/>
  <c r="Z48" i="4"/>
  <c r="Y48" i="4"/>
  <c r="X48" i="4"/>
  <c r="W48" i="4"/>
  <c r="V48" i="4"/>
  <c r="U48" i="4"/>
  <c r="T48" i="4"/>
  <c r="S48" i="4"/>
  <c r="J48" i="4"/>
  <c r="I48" i="4"/>
  <c r="H48" i="4"/>
  <c r="G48" i="4"/>
  <c r="F48" i="4"/>
  <c r="E48" i="4"/>
  <c r="D48" i="4"/>
  <c r="C48" i="4"/>
  <c r="B48" i="4"/>
  <c r="A48" i="4"/>
  <c r="AI43" i="4"/>
  <c r="AH43" i="4"/>
  <c r="AG43" i="4"/>
  <c r="AF43" i="4"/>
  <c r="AE43" i="4"/>
  <c r="AD43" i="4"/>
  <c r="AC43" i="4"/>
  <c r="AB43" i="4"/>
  <c r="AA43" i="4"/>
  <c r="S37" i="4"/>
  <c r="R37" i="4"/>
  <c r="O37" i="4"/>
  <c r="L37" i="4"/>
  <c r="C37" i="4"/>
  <c r="V37" i="4"/>
  <c r="U37" i="4"/>
  <c r="T37" i="4"/>
  <c r="Q37" i="4"/>
  <c r="P37" i="4"/>
  <c r="N37" i="4"/>
  <c r="M37" i="4"/>
  <c r="J37" i="4"/>
  <c r="I37" i="4"/>
  <c r="K37" i="4"/>
  <c r="E37" i="4"/>
  <c r="F37" i="4"/>
  <c r="D37" i="4"/>
  <c r="G37" i="4"/>
  <c r="B37" i="4"/>
  <c r="A37" i="4"/>
  <c r="AG48" i="4"/>
  <c r="F11" i="3" l="1"/>
  <c r="I11" i="3" s="1"/>
  <c r="N52" i="3"/>
  <c r="AV48" i="4" s="1"/>
  <c r="F12" i="3"/>
  <c r="I12" i="3" s="1"/>
  <c r="F13" i="3"/>
  <c r="P13" i="3" s="1"/>
  <c r="F14" i="3"/>
  <c r="P14" i="3" s="1"/>
  <c r="F15" i="3"/>
  <c r="P15" i="3" s="1"/>
  <c r="F16" i="3"/>
  <c r="P16" i="3" s="1"/>
  <c r="F17" i="3"/>
  <c r="P17" i="3" s="1"/>
  <c r="F18" i="3"/>
  <c r="I18" i="3" s="1"/>
  <c r="F19" i="3"/>
  <c r="P19" i="3" s="1"/>
  <c r="F20" i="3"/>
  <c r="P20" i="3" s="1"/>
  <c r="F21" i="3"/>
  <c r="P21" i="3" s="1"/>
  <c r="F22" i="3"/>
  <c r="P22" i="3" s="1"/>
  <c r="F23" i="3"/>
  <c r="P23" i="3" s="1"/>
  <c r="F24" i="3"/>
  <c r="P24" i="3" s="1"/>
  <c r="F25" i="3"/>
  <c r="P25" i="3" s="1"/>
  <c r="F26" i="3"/>
  <c r="I26" i="3" s="1"/>
  <c r="F27" i="3"/>
  <c r="P27" i="3" s="1"/>
  <c r="F28" i="3"/>
  <c r="P28" i="3" s="1"/>
  <c r="F29" i="3"/>
  <c r="P29" i="3" s="1"/>
  <c r="F30" i="3"/>
  <c r="P30" i="3" s="1"/>
  <c r="F31" i="3"/>
  <c r="P31" i="3" s="1"/>
  <c r="F32" i="3"/>
  <c r="P32" i="3" s="1"/>
  <c r="F33" i="3"/>
  <c r="I33" i="3" s="1"/>
  <c r="F34" i="3"/>
  <c r="I34" i="3" s="1"/>
  <c r="F35" i="3"/>
  <c r="P35" i="3" s="1"/>
  <c r="F36" i="3"/>
  <c r="P36" i="3" s="1"/>
  <c r="F37" i="3"/>
  <c r="P37" i="3" s="1"/>
  <c r="F38" i="3"/>
  <c r="P38" i="3" s="1"/>
  <c r="F39" i="3"/>
  <c r="P39" i="3" s="1"/>
  <c r="F40" i="3"/>
  <c r="P40" i="3" s="1"/>
  <c r="F41" i="3"/>
  <c r="P41" i="3" s="1"/>
  <c r="F42" i="3"/>
  <c r="I42" i="3" s="1"/>
  <c r="F43" i="3"/>
  <c r="P43" i="3" s="1"/>
  <c r="F44" i="3"/>
  <c r="P44" i="3" s="1"/>
  <c r="F45" i="3"/>
  <c r="P45" i="3" s="1"/>
  <c r="F46" i="3"/>
  <c r="P46" i="3" s="1"/>
  <c r="F47" i="3"/>
  <c r="P47" i="3" s="1"/>
  <c r="F48" i="3"/>
  <c r="P48" i="3" s="1"/>
  <c r="F49" i="3"/>
  <c r="P49" i="3" s="1"/>
  <c r="F50" i="3"/>
  <c r="I50" i="3" s="1"/>
  <c r="F51" i="3"/>
  <c r="P51" i="3" s="1"/>
  <c r="D52" i="3"/>
  <c r="AL48" i="4" s="1"/>
  <c r="E52" i="3"/>
  <c r="AM48" i="4" s="1"/>
  <c r="H52" i="3"/>
  <c r="AP48" i="4" s="1"/>
  <c r="J52" i="3"/>
  <c r="AR48" i="4" s="1"/>
  <c r="K52" i="3"/>
  <c r="AS48" i="4" s="1"/>
  <c r="L52" i="3"/>
  <c r="AT48" i="4" s="1"/>
  <c r="M52" i="3"/>
  <c r="AU48" i="4" s="1"/>
  <c r="O52" i="3"/>
  <c r="AW48" i="4" s="1"/>
  <c r="I31" i="3" l="1"/>
  <c r="I24" i="3"/>
  <c r="I23" i="3"/>
  <c r="I48" i="3"/>
  <c r="I16" i="3"/>
  <c r="I47" i="3"/>
  <c r="I15" i="3"/>
  <c r="I40" i="3"/>
  <c r="I39" i="3"/>
  <c r="I32" i="3"/>
  <c r="P33" i="3"/>
  <c r="P50" i="3"/>
  <c r="P42" i="3"/>
  <c r="P34" i="3"/>
  <c r="P26" i="3"/>
  <c r="P18" i="3"/>
  <c r="I49" i="3"/>
  <c r="I41" i="3"/>
  <c r="I25" i="3"/>
  <c r="I17" i="3"/>
  <c r="I46" i="3"/>
  <c r="I38" i="3"/>
  <c r="I30" i="3"/>
  <c r="I22" i="3"/>
  <c r="I14" i="3"/>
  <c r="I45" i="3"/>
  <c r="I37" i="3"/>
  <c r="I29" i="3"/>
  <c r="I21" i="3"/>
  <c r="I44" i="3"/>
  <c r="I36" i="3"/>
  <c r="I28" i="3"/>
  <c r="I20" i="3"/>
  <c r="I51" i="3"/>
  <c r="I43" i="3"/>
  <c r="I35" i="3"/>
  <c r="I27" i="3"/>
  <c r="I19" i="3"/>
  <c r="I13" i="3"/>
  <c r="P12" i="3"/>
  <c r="P11" i="3"/>
  <c r="F52" i="3"/>
  <c r="AN48" i="4" s="1"/>
  <c r="I52" i="3" l="1"/>
  <c r="AQ48" i="4" s="1"/>
  <c r="P52" i="3"/>
  <c r="P54" i="3" l="1"/>
  <c r="AY48" i="4" s="1"/>
  <c r="AX48" i="4"/>
</calcChain>
</file>

<file path=xl/sharedStrings.xml><?xml version="1.0" encoding="utf-8"?>
<sst xmlns="http://schemas.openxmlformats.org/spreadsheetml/2006/main" count="405" uniqueCount="235">
  <si>
    <t>Nom de l'organisme</t>
  </si>
  <si>
    <t>Prénom et nom</t>
  </si>
  <si>
    <t>Numéro de téléphone</t>
  </si>
  <si>
    <t>Adresse courriel</t>
  </si>
  <si>
    <t>Type d'organisme</t>
  </si>
  <si>
    <t xml:space="preserve">1. Renseignements généraux de l'organisme </t>
  </si>
  <si>
    <t>Loisir actif</t>
  </si>
  <si>
    <t>Loisir culturel</t>
  </si>
  <si>
    <t>Plein air</t>
  </si>
  <si>
    <t>Loisir socioéducatif</t>
  </si>
  <si>
    <t>1 : 1</t>
  </si>
  <si>
    <t>1 : 2</t>
  </si>
  <si>
    <t>1 : 3</t>
  </si>
  <si>
    <t>1 : 4</t>
  </si>
  <si>
    <t>Autre</t>
  </si>
  <si>
    <t>3. Accompagnement dans les activités régulières</t>
  </si>
  <si>
    <t>Autres</t>
  </si>
  <si>
    <t>1:1</t>
  </si>
  <si>
    <t>1:2</t>
  </si>
  <si>
    <t>1:3</t>
  </si>
  <si>
    <t>1:4</t>
  </si>
  <si>
    <t>Anjou</t>
  </si>
  <si>
    <t>Lachine</t>
  </si>
  <si>
    <t>Montréal-Nord</t>
  </si>
  <si>
    <t>Outremont</t>
  </si>
  <si>
    <t>Saint-Laurent</t>
  </si>
  <si>
    <t>Saint-Léonard</t>
  </si>
  <si>
    <t>Verdun</t>
  </si>
  <si>
    <t>Ville-Marie</t>
  </si>
  <si>
    <t>Sélectionnez votre réponse…</t>
  </si>
  <si>
    <t>OBNL spécialisé pour les personnes ayant une limitation fonctionnelle</t>
  </si>
  <si>
    <t>OBNL régulier faisant de l'inclusion</t>
  </si>
  <si>
    <t>Arrondissement</t>
  </si>
  <si>
    <t>Municipalité</t>
  </si>
  <si>
    <t>Formation AlterGo - Accompagnement en loisir des personnes ayant une limitation fonctionnelle</t>
  </si>
  <si>
    <t>AQLPH - Formation nationale en accompagnement en loisir des personnes handicapées</t>
  </si>
  <si>
    <t>AQLPH - Certification en accompagnement camp de jour</t>
  </si>
  <si>
    <t>Formation équivalente</t>
  </si>
  <si>
    <t>Oui</t>
  </si>
  <si>
    <t>Non</t>
  </si>
  <si>
    <t>2. Accompagnement en Camps de jours (Remplir les cases blanches)</t>
  </si>
  <si>
    <t>Numéro d’entreprise du Québec (NEQ)</t>
  </si>
  <si>
    <t>Code postal</t>
  </si>
  <si>
    <t>Adresse</t>
  </si>
  <si>
    <t xml:space="preserve">Municipalité </t>
  </si>
  <si>
    <t>Ahuntsic-Cartierville</t>
  </si>
  <si>
    <t>Côte-des-Neiges–Notre-Dame-de-Grâce</t>
  </si>
  <si>
    <t>LaSalle</t>
  </si>
  <si>
    <t>Le Plateau-Mont-Royal</t>
  </si>
  <si>
    <t>Le Sud-Ouest</t>
  </si>
  <si>
    <t>L’Île-Bizard–Sainte-Geneviève</t>
  </si>
  <si>
    <t>Mercier–Hochelaga-Maisonneuve</t>
  </si>
  <si>
    <t>Pierrefonds-Roxboro</t>
  </si>
  <si>
    <t>Rivière-des-Prairies–Pointe-aux-Trembles</t>
  </si>
  <si>
    <t>Rosemont–La Petite-Patrie</t>
  </si>
  <si>
    <t>Villeray–Saint-Michel–Parc-Extension</t>
  </si>
  <si>
    <t>Non applicable</t>
  </si>
  <si>
    <t>Baie-D'Urfé</t>
  </si>
  <si>
    <t>Beaconsfield</t>
  </si>
  <si>
    <t>Côte-Saint-Luc</t>
  </si>
  <si>
    <t>Dollard-Des Ormeaux</t>
  </si>
  <si>
    <t>Dorval</t>
  </si>
  <si>
    <t>Hampstead</t>
  </si>
  <si>
    <t>Kirkland</t>
  </si>
  <si>
    <t>L'Île-Dorval</t>
  </si>
  <si>
    <t>Mont-Royal</t>
  </si>
  <si>
    <t>Montréal</t>
  </si>
  <si>
    <t>Montréal-Est</t>
  </si>
  <si>
    <t>Montréal-Ouest</t>
  </si>
  <si>
    <t>Pointe-Claire</t>
  </si>
  <si>
    <t>Sainte-Anne-de-Bellevue</t>
  </si>
  <si>
    <t>Senneville</t>
  </si>
  <si>
    <t>Westmount</t>
  </si>
  <si>
    <t>Prénom</t>
  </si>
  <si>
    <t>Nom</t>
  </si>
  <si>
    <t>Fonction</t>
  </si>
  <si>
    <t>Poste téléphonique</t>
  </si>
  <si>
    <t>Monsieur</t>
  </si>
  <si>
    <t>Madame</t>
  </si>
  <si>
    <t>3. Personne autorisée à répondre pour l'organisme - coordonnées professionnelles</t>
  </si>
  <si>
    <t>4. Informations sur le personnel</t>
  </si>
  <si>
    <t>5. Informations sur les activités</t>
  </si>
  <si>
    <t>Type d'activités de loisir offertes par l'organisme</t>
  </si>
  <si>
    <t>Précisez</t>
  </si>
  <si>
    <t>Nombre d'accompagnateurs formés par année</t>
  </si>
  <si>
    <t>Nous vérifions les antécédents judiciaires des accompagnateurs</t>
  </si>
  <si>
    <t>Nous offrons une formation aux accompagnateurs</t>
  </si>
  <si>
    <t>La demande concerne les activités d'un camp de jour</t>
  </si>
  <si>
    <t>2 millions de $</t>
  </si>
  <si>
    <t>5 millions de $</t>
  </si>
  <si>
    <t>Joint</t>
  </si>
  <si>
    <t>Déjà transmis</t>
  </si>
  <si>
    <t>Formulaire d’évaluation des besoins des participants (si disponible)</t>
  </si>
  <si>
    <t>Le dernier rapport annuel de l’organisme</t>
  </si>
  <si>
    <t>La programmation des activités</t>
  </si>
  <si>
    <t>2. Coordonnées du président ou du maire</t>
  </si>
  <si>
    <t>2. Accompagnement en Camp de jour</t>
  </si>
  <si>
    <t>Montant demandé pour le camp de jour</t>
  </si>
  <si>
    <t>Taux horaire</t>
  </si>
  <si>
    <t>Remplir les cases blanches</t>
  </si>
  <si>
    <t>Autre - Précisez</t>
  </si>
  <si>
    <t>1. Date de début du camp de jour (AA-MM-JJ)</t>
  </si>
  <si>
    <t>2. Date de fin du camp de jour (AA-MM-JJ)</t>
  </si>
  <si>
    <t>3. Nombre de semaines de camp de jour</t>
  </si>
  <si>
    <t>4. Durée d'une semaine de camp (en heures)</t>
  </si>
  <si>
    <t>10. Nombre d'accompagnateurs requis</t>
  </si>
  <si>
    <t>3. Nombre total d'accompagnateurs requis pour l'année</t>
  </si>
  <si>
    <t>9. Nombre total d'heures de travail anticipées pour l'ensemble des accompagnateurs</t>
  </si>
  <si>
    <t>À remplir</t>
  </si>
  <si>
    <t>Remplir une ligne pour chaque activité pour laquelle des participants auront besoin d'accompagnement</t>
  </si>
  <si>
    <t>Nombre d'heures par semaine prévues</t>
  </si>
  <si>
    <t>Nombre de semaine d'activité prévues</t>
  </si>
  <si>
    <t>Nombre d'heures d'activité offertes prévues</t>
  </si>
  <si>
    <t>Capacité d'accueil totale prévue pour l'activité</t>
  </si>
  <si>
    <t>Estimation du nombre de participants qui auront besoin d'accompagnement</t>
  </si>
  <si>
    <t>Nombre d'heures de participation avec accompagnement prévues</t>
  </si>
  <si>
    <t>Nombre d'accompagnateurs requis par séance</t>
  </si>
  <si>
    <t>Heures d'accompagnement prévues par activité</t>
  </si>
  <si>
    <t>Description de l'activité</t>
  </si>
  <si>
    <t>Activité prévue</t>
  </si>
  <si>
    <t>4. Tableau des activités</t>
  </si>
  <si>
    <t>Montant demandé pour les activités régulières</t>
  </si>
  <si>
    <t>COORDONNÉES</t>
  </si>
  <si>
    <t>REQ</t>
  </si>
  <si>
    <t xml:space="preserve">Nom de l'organisme  </t>
  </si>
  <si>
    <t>Province</t>
  </si>
  <si>
    <t>Téléphone</t>
  </si>
  <si>
    <t>Poste</t>
  </si>
  <si>
    <t>Québec</t>
  </si>
  <si>
    <t>PRÉSIDENT OU MAIRE</t>
  </si>
  <si>
    <t>PERSONNE RESSOURCE</t>
  </si>
  <si>
    <t>SYNTHÈSE</t>
  </si>
  <si>
    <t>Une preuve d’assurance responsabilités civiles de 2M$</t>
  </si>
  <si>
    <r>
      <rPr>
        <b/>
        <sz val="20"/>
        <color theme="4" tint="-0.499984740745262"/>
        <rFont val="Arial"/>
        <family val="2"/>
      </rPr>
      <t>Programme d'accompagnement en loisir de
l'Île de Montréal 2021-2022</t>
    </r>
    <r>
      <rPr>
        <b/>
        <sz val="20"/>
        <color theme="1"/>
        <rFont val="Arial"/>
        <family val="2"/>
      </rPr>
      <t xml:space="preserve">
Formulaire de demande</t>
    </r>
  </si>
  <si>
    <t>La dernière Déclaration de mise à jour annuelle « Personne morale » délivrée par le Registraire des entreprises du Québec</t>
  </si>
  <si>
    <t>Une photocopie des lettres patentes dans le cas d’une première demande ou d’un changement des lettres patentes</t>
  </si>
  <si>
    <t>Une preuve d’assurance responsabilités civiles de 5M$ pour les organismes proposant des activités aquatiques (sauf pour les municipalités)</t>
  </si>
  <si>
    <t>INDEX LISTES</t>
  </si>
  <si>
    <t>Date d'échéance de la police d'assurance 
(AA-MM-JJ)</t>
  </si>
  <si>
    <t>1. Date de début des activités (AA-MM-JJ)</t>
  </si>
  <si>
    <t>2. Date de fin des activités (AA-MM-JJ)</t>
  </si>
  <si>
    <t>Courriel</t>
  </si>
  <si>
    <t>La demande concerne des activités de loisir autres</t>
  </si>
  <si>
    <t>CONTRÔLE DES DOCUMENTS</t>
  </si>
  <si>
    <t>ORGANISME</t>
  </si>
  <si>
    <t>PERSONNEL</t>
  </si>
  <si>
    <t>ACTIVITÉS</t>
  </si>
  <si>
    <t>DEMANDE CAMP DE JOUR</t>
  </si>
  <si>
    <t>5. Capacité d'accueil totale par semaine (nombre de jeunes avec ou sans limitations)</t>
  </si>
  <si>
    <t>6. Moyenne anticipée des participants ayant une limitation fonctionnelle ayant besoin d'accompagnateur par semaine (nombre de jeunes)</t>
  </si>
  <si>
    <t>7. Nombre total d'heures d'activités anticipées pour l'ensemble des participants ayant une limitation fonctionnelle ayant besoin d'accompagnateur</t>
  </si>
  <si>
    <t>Nombre d'activités prévues</t>
  </si>
  <si>
    <t>Nombre d'heures par semaine prévues
TOTAL</t>
  </si>
  <si>
    <t>Nombre de semaine d'activité prévues
TOTAL</t>
  </si>
  <si>
    <t>Nombre d'heures d'activité offertes prévues
TOTAL</t>
  </si>
  <si>
    <t>Capacité d'accueil totale prévue pour les activité
TOTAL</t>
  </si>
  <si>
    <t>Estimation du nombre de participants qui auront besoin d'accompagnement
TOTAL</t>
  </si>
  <si>
    <t>Nombre d'heures de participation avec accompagnement prévues
TOTAL</t>
  </si>
  <si>
    <t>Nombre d'accompagnateurs requis par séance
TOTAL</t>
  </si>
  <si>
    <t>Heures d'accompagnement prévues par activité
TOTAL</t>
  </si>
  <si>
    <t>DEMANDE ACTIVITÉS RÉCULIÈRES</t>
  </si>
  <si>
    <t>TOTAL</t>
  </si>
  <si>
    <t>Date de réception de la demande</t>
  </si>
  <si>
    <t>Documents enregistrés</t>
  </si>
  <si>
    <t>Nouvel organisme</t>
  </si>
  <si>
    <t>Numéro de l'organisme</t>
  </si>
  <si>
    <t>SUIVI DE LA DEMANDE</t>
  </si>
  <si>
    <t>Ancienneté (nouveaux)</t>
  </si>
  <si>
    <t>Pièces administratives</t>
  </si>
  <si>
    <t>La demande est bien remplie</t>
  </si>
  <si>
    <t>Certaines activités ne sont pas admissibles</t>
  </si>
  <si>
    <t xml:space="preserve">Il y a des incohérences dans la demande </t>
  </si>
  <si>
    <t>Nature des incohérences (comparatif avec l'année précédente, données étranges, etc.)</t>
  </si>
  <si>
    <t>La demande est conforme aux normes du programme</t>
  </si>
  <si>
    <t>Un suivi est nécessaire avec l'organisme</t>
  </si>
  <si>
    <t xml:space="preserve">Courriel de suivi envoyé le </t>
  </si>
  <si>
    <t>Date limite pour se conformer</t>
  </si>
  <si>
    <t>L'organisme est refusé</t>
  </si>
  <si>
    <t>Raison du refus</t>
  </si>
  <si>
    <t>La demande est complétée</t>
  </si>
  <si>
    <t>Je confirme que les informations inscrites dans le présent formulaire de demande sont exactes et que je suis mandaté/e par l'organisme pour déposer cette demande en son nom</t>
  </si>
  <si>
    <r>
      <t>5. Capacité d'accueil totale par semaine (nombre de jeunes</t>
    </r>
    <r>
      <rPr>
        <b/>
        <sz val="12"/>
        <color rgb="FFC00000"/>
        <rFont val="Arial"/>
        <family val="2"/>
      </rPr>
      <t xml:space="preserve"> avec ou sans</t>
    </r>
    <r>
      <rPr>
        <b/>
        <sz val="12"/>
        <rFont val="Arial"/>
        <family val="2"/>
      </rPr>
      <t xml:space="preserve"> </t>
    </r>
    <r>
      <rPr>
        <b/>
        <sz val="12"/>
        <color rgb="FFC00000"/>
        <rFont val="Arial"/>
        <family val="2"/>
      </rPr>
      <t>limitations)</t>
    </r>
  </si>
  <si>
    <r>
      <t xml:space="preserve">6. Moyenne anticipée des participants </t>
    </r>
    <r>
      <rPr>
        <b/>
        <sz val="12"/>
        <color rgb="FFC00000"/>
        <rFont val="Arial"/>
        <family val="2"/>
      </rPr>
      <t>ayant une limitation fonctionnelle ayant besoin d'accompagnateur</t>
    </r>
    <r>
      <rPr>
        <b/>
        <sz val="12"/>
        <rFont val="Arial"/>
        <family val="2"/>
      </rPr>
      <t xml:space="preserve"> par semaine (nombre de jeunes)</t>
    </r>
  </si>
  <si>
    <r>
      <t>7. Nombre total d'heures d'activités anticipées pour l'ensemble des participants</t>
    </r>
    <r>
      <rPr>
        <b/>
        <sz val="12"/>
        <color rgb="FFFF0000"/>
        <rFont val="Arial"/>
        <family val="2"/>
      </rPr>
      <t xml:space="preserve"> </t>
    </r>
    <r>
      <rPr>
        <b/>
        <sz val="12"/>
        <color rgb="FFC00000"/>
        <rFont val="Arial"/>
        <family val="2"/>
      </rPr>
      <t>ayant une limitation fonctionnelle et ayant besoin d'accompagnateur</t>
    </r>
  </si>
  <si>
    <t>Expliquer pourquoi un suivi est nécessaire</t>
  </si>
  <si>
    <r>
      <t xml:space="preserve">8. Ratios d'accompagnement qui seront offerts </t>
    </r>
    <r>
      <rPr>
        <b/>
        <sz val="12"/>
        <color rgb="FFC00000"/>
        <rFont val="Arial"/>
        <family val="2"/>
      </rPr>
      <t>(inscrire le nombre de jeunes anticipé par ratio)</t>
    </r>
  </si>
  <si>
    <r>
      <t xml:space="preserve">Estimation des ratios d'accompagnement qui seront offerts </t>
    </r>
    <r>
      <rPr>
        <b/>
        <sz val="12"/>
        <color rgb="FFC00000"/>
        <rFont val="Arial"/>
        <family val="2"/>
      </rPr>
      <t>(inscrire le nombre de personne par ratio)</t>
    </r>
  </si>
  <si>
    <r>
      <t xml:space="preserve">Si vous déposez une demande qui concerne l'accompagnement dans le cadre d'un camp de jour à l'été 2021, complétez l'onglet "2.CampDeJour" ou </t>
    </r>
    <r>
      <rPr>
        <b/>
        <sz val="12"/>
        <rFont val="Arial"/>
        <family val="2"/>
      </rPr>
      <t>CLIQUEZ ICI</t>
    </r>
  </si>
  <si>
    <r>
      <t xml:space="preserve">Si vous déposez une demande qui concerne l'accompagnement dans le cadre d'une activité régulière ayant lieu entre le 1er avril 2021 et le 31 mars 2022, complétez l'onglet "3.ActiviteRéguliere" ou </t>
    </r>
    <r>
      <rPr>
        <b/>
        <sz val="12"/>
        <rFont val="Arial"/>
        <family val="2"/>
      </rPr>
      <t>CLIQUEZ ICI</t>
    </r>
  </si>
  <si>
    <t>La Résolution du conseil d'administration de l’organisme demandeur désignant une personne habilitée à signer la demande de soutien financier et la convention avec AlterGo lorsque requise</t>
  </si>
  <si>
    <t>Le rapport final, si une subvention a été reçue l’année précédente</t>
  </si>
  <si>
    <t>Autre identité de genre</t>
  </si>
  <si>
    <t>7. Liste de contrôle des documents à joindre</t>
  </si>
  <si>
    <t>8. Engagement</t>
  </si>
  <si>
    <t>6. Sources de financement</t>
  </si>
  <si>
    <t>Budget total prévu pour les services d'accompagnement anticipés (incluant les frais liés à la formation, le salaire des accompagnateurs et les avantages sociaux)</t>
  </si>
  <si>
    <t>Budget total prévu uniquement pour le salaire des accompagnateurs en présence des participants</t>
  </si>
  <si>
    <t>Sources de financements autres que le PALIM pour les frais liés à l'accompagnement</t>
  </si>
  <si>
    <t>Identité de genre</t>
  </si>
  <si>
    <r>
      <rPr>
        <b/>
        <sz val="12"/>
        <color theme="1"/>
        <rFont val="Arial"/>
        <family val="2"/>
      </rPr>
      <t>Nous comprenons également que :</t>
    </r>
    <r>
      <rPr>
        <sz val="12"/>
        <color theme="1"/>
        <rFont val="Arial"/>
        <family val="2"/>
      </rPr>
      <t xml:space="preserve">
• La demande de soutien financier ainsi que les documents complémentaires exigés doivent être conformes et transmis dans les délais requis. Toute fausse déclaration pourrait rendre l'organisation inadmissible et celle-ci pourrait se voir réclamer des sommes versées antérieurement et utilisées à d'autres fins que celles à quoi elles étaient destinées.
• Les formulaires incomplets ne seront pas analysés;
• Le PALÎM ne peut et ne doit pas être le seul investissement financier servant à l’accompagnement en loisir pour les personnes ayant une limitation fonctionnelle. Le MEQ et la Ville de Montréal ne s’engagent pas à considérer la totalité de la demande d’un organisme ainsi, l’accompagnement offert ne doit pas dépendre que du financement octroyé par ce programme;
• L’organisme est responsable d'aviser AlterGo de tous changements à son organisation et tous changements apportés à son offre de services, en cours d’année. 
• L’organisme a également la responsabilité de faire le suivi requis auprès d’AlterGo.
</t>
    </r>
  </si>
  <si>
    <t>Loisir scientifique</t>
  </si>
  <si>
    <t>Loisir technologique</t>
  </si>
  <si>
    <t>Loisir communautaire</t>
  </si>
  <si>
    <t>Loisir touristique</t>
  </si>
  <si>
    <t>Date (AA-MM-JJ)</t>
  </si>
  <si>
    <t>10. Signature de la demande</t>
  </si>
  <si>
    <t>9. Communications et informations</t>
  </si>
  <si>
    <r>
      <t xml:space="preserve">Toutes les communications concernant le programme doivent être acheminées par courriel à l'adresse </t>
    </r>
    <r>
      <rPr>
        <b/>
        <sz val="12"/>
        <color theme="1"/>
        <rFont val="Arial"/>
        <family val="2"/>
      </rPr>
      <t>palim@altergo.ca</t>
    </r>
    <r>
      <rPr>
        <sz val="12"/>
        <color theme="1"/>
        <rFont val="Arial"/>
        <family val="2"/>
      </rPr>
      <t xml:space="preserve">
Une </t>
    </r>
    <r>
      <rPr>
        <b/>
        <sz val="12"/>
        <color theme="1"/>
        <rFont val="Arial"/>
        <family val="2"/>
      </rPr>
      <t>rencontre d'information</t>
    </r>
    <r>
      <rPr>
        <sz val="12"/>
        <color theme="1"/>
        <rFont val="Arial"/>
        <family val="2"/>
      </rPr>
      <t xml:space="preserve"> pour les organisme aura lieu le </t>
    </r>
    <r>
      <rPr>
        <b/>
        <sz val="12"/>
        <color theme="1"/>
        <rFont val="Arial"/>
        <family val="2"/>
      </rPr>
      <t>1er février 2021</t>
    </r>
    <r>
      <rPr>
        <sz val="12"/>
        <color theme="1"/>
        <rFont val="Arial"/>
        <family val="2"/>
      </rPr>
      <t>.</t>
    </r>
  </si>
  <si>
    <t>Type de formation offerte (précisez)</t>
  </si>
  <si>
    <t>SOURCES DE FINANCEMENT</t>
  </si>
  <si>
    <t>SIGNATURE DE LA DEMANDE</t>
  </si>
  <si>
    <t>Justification si nécessaire</t>
  </si>
  <si>
    <r>
      <t xml:space="preserve">Les cellules qui apparaissent en surbrillance mettent en lumière une erreur ou une incohérence dans les données - </t>
    </r>
    <r>
      <rPr>
        <b/>
        <sz val="12"/>
        <rFont val="Arial"/>
        <family val="2"/>
      </rPr>
      <t>Corrigez ou justifiez dans la colonne D</t>
    </r>
  </si>
  <si>
    <r>
      <t xml:space="preserve">Erreur, incohérence dans les données ou ne respecte pas les normes du programme. </t>
    </r>
    <r>
      <rPr>
        <b/>
        <sz val="12"/>
        <color rgb="FFC00000"/>
        <rFont val="Arial"/>
        <family val="2"/>
      </rPr>
      <t>Remplir tout le formulaire avant de vérifier les données</t>
    </r>
  </si>
  <si>
    <t>Si la cellule est en surbrillance, corriger ou justifier dans la colonne D. Remplir tout le formulaire avant de vérifier les données</t>
  </si>
  <si>
    <r>
      <t xml:space="preserve">Les cellules qui apparaissent en surbrillance mettent en lumière une erreur ou une incohérence dans les données - </t>
    </r>
    <r>
      <rPr>
        <b/>
        <sz val="12"/>
        <rFont val="Arial"/>
        <family val="2"/>
      </rPr>
      <t>Corrigez ou justifiez dans la colonne Q</t>
    </r>
  </si>
  <si>
    <r>
      <rPr>
        <b/>
        <sz val="12"/>
        <color theme="1"/>
        <rFont val="Arial"/>
        <family val="2"/>
      </rPr>
      <t xml:space="preserve">En déposant cette demande de soutien financier, nous nous engageons à :
</t>
    </r>
    <r>
      <rPr>
        <sz val="12"/>
        <color theme="1"/>
        <rFont val="Arial"/>
        <family val="2"/>
      </rPr>
      <t xml:space="preserve">• Avoir lu et compris le Guide du PALÎM 2021-2022
• Soutenir l’inclusion sociale de la personne dans ses programmes de loisir;
• Prendre les mesures nécessaires pour évaluer les besoins d’accompagnement pour optimiser la participation des personnes handicapée aux activités et établir les possibilités de jumelage, en utilisant des indicateurs de suivi SMART ;
• Assumer les responsabilités légales quant à la sélection, à l’embauche, à l’encadrement et à la rémunération du personnel d’accompagnement;
• Vérifier les antécédents judiciaires des accompagnateurs embauchés ;
• S’assurer que le personnel d’accompagnement ait minimalement reçu une formation à l’accompagnement en loisir pour les personnes handicapées;
• Financer de façon autonome les services d’accompagnement qui ne sont pas couverts par le programme;
• Répondre à toute demande d’information supplémentaire de la part d’AlterGo et ce, dans les délais prescrits; 
• Rembourser les sommes non dépensées;
• Prendre en compte l’analyse différenciée selon les sexes dans une perspective intersectionnelle (ADS+) qui vise à prévenir les discriminations systémiques et à inclure les groupes plus vulnérables.
• Mentionner la participation financière du Ministère de l’Éducation du Québec, de la Ville de Montréal dans toutes ses communications et publications, une fois le financement accordé. Les logos officiels sont fournis sur demande.
Si l’organisation a reçu en 2020 un soutien financier, dans le cadre de ce programme, il doit :
• Remplir le rapport final de l’année précédente et le transmettre à AlterGo, 
    o Pour les demandes concernant uniquement des camps de jour : avant le 30 novembre 2020 ; 
    o Pour les demandes incluant des activités de loisir régulières : avant le 31 mars 2021. 
</t>
    </r>
    <r>
      <rPr>
        <b/>
        <sz val="12"/>
        <color theme="1"/>
        <rFont val="Arial"/>
        <family val="2"/>
      </rPr>
      <t xml:space="preserve">
</t>
    </r>
    <r>
      <rPr>
        <sz val="12"/>
        <color theme="1"/>
        <rFont val="Arial"/>
        <family val="2"/>
      </rPr>
      <t xml:space="preserve">
</t>
    </r>
    <r>
      <rPr>
        <b/>
        <sz val="12"/>
        <color theme="1"/>
        <rFont val="Arial"/>
        <family val="2"/>
      </rPr>
      <t xml:space="preserve">
</t>
    </r>
  </si>
  <si>
    <t>La demande est arrivée en retard</t>
  </si>
  <si>
    <t>Une lettre de justification du retard est jointe à la demande</t>
  </si>
  <si>
    <t>Un suivi est nécessaire à l'échance de la police d'assurance</t>
  </si>
  <si>
    <t>La demande doit faire l'objet d'une pénalité de retard de 25%</t>
  </si>
  <si>
    <t>1. RÉCEPTION DES DEMANDES</t>
  </si>
  <si>
    <t>2. TRAITEMENT - CONFORMITÉ ADMINISTRATIVE</t>
  </si>
  <si>
    <t>COMPLET</t>
  </si>
  <si>
    <t>N/A</t>
  </si>
  <si>
    <t>L'organisme est admissible</t>
  </si>
  <si>
    <t>Si non, indiquer la raison de la non admissibilité</t>
  </si>
  <si>
    <t>Un suivi de conformité administrative est nécessaire avec l'organisme</t>
  </si>
  <si>
    <t>3. TRAITEMENT - CONFORMITÉ FORMULAIRE</t>
  </si>
  <si>
    <t>4. TRAITEMENT - SUIVI DE NON-CONFORMITÉ</t>
  </si>
  <si>
    <t>5. TRAITEMENT - RÉVISION</t>
  </si>
  <si>
    <t>5. RÉVISION</t>
  </si>
  <si>
    <t>Date de réception de la demande (AA-MM-JJ)</t>
  </si>
  <si>
    <t>Courriel de suivi envoyé le (AA-MM-JJ)</t>
  </si>
  <si>
    <t>Date limite pour se conformer (AA-MM-JJ)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</si>
</sst>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 #,##0.00_)\ &quot;$&quot;_ ;_ * \(#,##0.00\)\ &quot;$&quot;_ ;_ * &quot;-&quot;??_)\ &quot;$&quot;_ ;_ @_ "/>
    <numFmt numFmtId="164" formatCode="[$-F800]dddd\,\ mmmm\ dd\,\ yyyy"/>
    <numFmt numFmtId="165" formatCode="#,##0.00\ &quot;$&quot;"/>
    <numFmt numFmtId="166" formatCode="_ * #,##0_)\ &quot;$&quot;_ ;_ * \(#,##0\)\ &quot;$&quot;_ ;_ * &quot;-&quot;??_)\ &quot;$&quot;_ ;_ @_ "/>
    <numFmt numFmtId="167" formatCode="[&lt;=9999999]###\-####;###\-###\-####"/>
    <numFmt numFmtId="168" formatCode="_ * #,##0_)\ [$$-C0C]_ ;_ * \(#,##0\)\ [$$-C0C]_ ;_ * &quot;-&quot;??_)\ [$$-C0C]_ ;_ @_ "/>
  </numFmts>
  <fonts count="15" x14ac:knownFonts="1">
    <font>
      <sz val="11"/>
      <color theme="1"/>
      <name val="Calibri"/>
      <family val="2"/>
      <scheme val="minor"/>
    </font>
    <font>
      <sz val="12"/>
      <color theme="1"/>
      <name val="Arial"/>
      <family val="2"/>
    </font>
    <font>
      <b/>
      <sz val="12"/>
      <color theme="1"/>
      <name val="Arial"/>
      <family val="2"/>
    </font>
    <font>
      <b/>
      <sz val="18"/>
      <color theme="1"/>
      <name val="Arial"/>
      <family val="2"/>
    </font>
    <font>
      <b/>
      <sz val="14"/>
      <color theme="0"/>
      <name val="Arial"/>
      <family val="2"/>
    </font>
    <font>
      <b/>
      <sz val="12"/>
      <name val="Arial"/>
      <family val="2"/>
    </font>
    <font>
      <sz val="12"/>
      <name val="Arial"/>
      <family val="2"/>
    </font>
    <font>
      <b/>
      <sz val="12"/>
      <color theme="0"/>
      <name val="Arial"/>
      <family val="2"/>
    </font>
    <font>
      <sz val="11"/>
      <color theme="1"/>
      <name val="Calibri"/>
      <family val="2"/>
      <scheme val="minor"/>
    </font>
    <font>
      <b/>
      <sz val="20"/>
      <color theme="1"/>
      <name val="Arial"/>
      <family val="2"/>
    </font>
    <font>
      <b/>
      <sz val="12"/>
      <color rgb="FFFF0000"/>
      <name val="Arial"/>
      <family val="2"/>
    </font>
    <font>
      <b/>
      <sz val="20"/>
      <color theme="4" tint="-0.499984740745262"/>
      <name val="Arial"/>
      <family val="2"/>
    </font>
    <font>
      <u/>
      <sz val="11"/>
      <color theme="10"/>
      <name val="Calibri"/>
      <family val="2"/>
      <scheme val="minor"/>
    </font>
    <font>
      <b/>
      <sz val="12"/>
      <color rgb="FFC00000"/>
      <name val="Arial"/>
      <family val="2"/>
    </font>
    <font>
      <sz val="12"/>
      <color rgb="FFC00000"/>
      <name val="Arial"/>
      <family val="2"/>
    </font>
  </fonts>
  <fills count="2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CCCC"/>
        <bgColor indexed="64"/>
      </patternFill>
    </fill>
    <fill>
      <patternFill patternType="solid">
        <fgColor theme="2" tint="-9.9978637043366805E-2"/>
        <bgColor indexed="64"/>
      </patternFill>
    </fill>
    <fill>
      <patternFill patternType="solid">
        <fgColor theme="7"/>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cellStyleXfs>
  <cellXfs count="237">
    <xf numFmtId="0" fontId="0" fillId="0" borderId="0" xfId="0"/>
    <xf numFmtId="0" fontId="1" fillId="0" borderId="0" xfId="0" applyFont="1" applyProtection="1"/>
    <xf numFmtId="0" fontId="4" fillId="0" borderId="0" xfId="0" applyFont="1" applyFill="1" applyBorder="1" applyAlignment="1" applyProtection="1"/>
    <xf numFmtId="0" fontId="2" fillId="9" borderId="14" xfId="0" applyFont="1" applyFill="1" applyBorder="1" applyAlignment="1" applyProtection="1">
      <alignment wrapText="1"/>
    </xf>
    <xf numFmtId="0" fontId="2" fillId="9" borderId="3" xfId="0" applyFont="1" applyFill="1" applyBorder="1" applyAlignment="1" applyProtection="1">
      <alignment wrapText="1"/>
    </xf>
    <xf numFmtId="0" fontId="5" fillId="9" borderId="3" xfId="0" applyFont="1" applyFill="1" applyBorder="1" applyAlignment="1" applyProtection="1">
      <alignment wrapText="1"/>
    </xf>
    <xf numFmtId="49" fontId="1" fillId="4" borderId="3" xfId="0" applyNumberFormat="1" applyFont="1" applyFill="1" applyBorder="1" applyAlignment="1" applyProtection="1">
      <alignment horizontal="left" wrapText="1"/>
    </xf>
    <xf numFmtId="0" fontId="2" fillId="9" borderId="7" xfId="0" applyFont="1" applyFill="1" applyBorder="1" applyAlignment="1" applyProtection="1">
      <alignment wrapText="1"/>
    </xf>
    <xf numFmtId="164" fontId="1" fillId="0" borderId="15" xfId="0" applyNumberFormat="1" applyFont="1" applyBorder="1" applyAlignment="1" applyProtection="1">
      <alignment horizontal="left" vertical="top" wrapText="1"/>
      <protection locked="0"/>
    </xf>
    <xf numFmtId="1" fontId="1" fillId="10" borderId="13" xfId="0" applyNumberFormat="1" applyFont="1" applyFill="1" applyBorder="1" applyAlignment="1" applyProtection="1">
      <alignment horizontal="left"/>
    </xf>
    <xf numFmtId="1" fontId="2" fillId="11" borderId="27" xfId="0" applyNumberFormat="1" applyFont="1" applyFill="1" applyBorder="1" applyAlignment="1" applyProtection="1">
      <alignment horizontal="left"/>
    </xf>
    <xf numFmtId="0" fontId="1" fillId="0" borderId="0" xfId="0" applyFont="1" applyBorder="1" applyAlignment="1" applyProtection="1"/>
    <xf numFmtId="0" fontId="1" fillId="0" borderId="3" xfId="0" applyNumberFormat="1" applyFont="1" applyFill="1" applyBorder="1" applyAlignment="1" applyProtection="1">
      <alignment horizontal="left"/>
      <protection locked="0"/>
    </xf>
    <xf numFmtId="1" fontId="1" fillId="0" borderId="13" xfId="0" applyNumberFormat="1" applyFont="1" applyFill="1" applyBorder="1" applyAlignment="1" applyProtection="1">
      <alignment horizontal="left"/>
      <protection locked="0"/>
    </xf>
    <xf numFmtId="0" fontId="1" fillId="0" borderId="16" xfId="0" applyNumberFormat="1" applyFont="1" applyFill="1" applyBorder="1" applyAlignment="1" applyProtection="1">
      <alignment horizontal="left"/>
      <protection locked="0"/>
    </xf>
    <xf numFmtId="1" fontId="1" fillId="0" borderId="22" xfId="0" applyNumberFormat="1" applyFont="1" applyFill="1" applyBorder="1" applyAlignment="1" applyProtection="1">
      <alignment horizontal="left"/>
      <protection locked="0"/>
    </xf>
    <xf numFmtId="1" fontId="1" fillId="0" borderId="13" xfId="0" applyNumberFormat="1" applyFont="1" applyFill="1" applyBorder="1" applyAlignment="1" applyProtection="1">
      <alignment horizontal="left" vertical="top"/>
      <protection locked="0"/>
    </xf>
    <xf numFmtId="1" fontId="1" fillId="0" borderId="22" xfId="0" applyNumberFormat="1" applyFont="1" applyFill="1" applyBorder="1" applyAlignment="1" applyProtection="1">
      <alignment horizontal="left" vertical="top"/>
      <protection locked="0"/>
    </xf>
    <xf numFmtId="0" fontId="1" fillId="0" borderId="17" xfId="0" applyNumberFormat="1" applyFont="1" applyFill="1" applyBorder="1" applyAlignment="1" applyProtection="1">
      <alignment horizontal="left"/>
      <protection locked="0"/>
    </xf>
    <xf numFmtId="0" fontId="1" fillId="0" borderId="24" xfId="0" applyNumberFormat="1" applyFont="1" applyFill="1" applyBorder="1" applyAlignment="1" applyProtection="1">
      <alignment horizontal="left"/>
      <protection locked="0"/>
    </xf>
    <xf numFmtId="0" fontId="7" fillId="7" borderId="31" xfId="0" applyFont="1" applyFill="1" applyBorder="1" applyAlignment="1" applyProtection="1">
      <alignment horizontal="center"/>
    </xf>
    <xf numFmtId="164" fontId="1" fillId="0" borderId="10" xfId="0" applyNumberFormat="1" applyFont="1" applyBorder="1" applyAlignment="1" applyProtection="1">
      <alignment horizontal="left" vertical="top" wrapText="1"/>
      <protection locked="0"/>
    </xf>
    <xf numFmtId="0" fontId="7" fillId="7" borderId="30" xfId="0" applyFont="1" applyFill="1" applyBorder="1" applyAlignment="1" applyProtection="1">
      <alignment horizontal="left"/>
    </xf>
    <xf numFmtId="0" fontId="7" fillId="7" borderId="0" xfId="0" applyFont="1" applyFill="1" applyBorder="1" applyAlignment="1" applyProtection="1">
      <alignment horizontal="left"/>
    </xf>
    <xf numFmtId="0" fontId="6"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20" xfId="0" applyNumberFormat="1" applyFont="1" applyFill="1" applyBorder="1" applyAlignment="1" applyProtection="1">
      <alignment horizontal="left"/>
      <protection locked="0"/>
    </xf>
    <xf numFmtId="1" fontId="1" fillId="0" borderId="18" xfId="0" applyNumberFormat="1" applyFont="1" applyFill="1" applyBorder="1" applyAlignment="1" applyProtection="1">
      <alignment horizontal="left"/>
      <protection locked="0"/>
    </xf>
    <xf numFmtId="1" fontId="1" fillId="10" borderId="18" xfId="0" applyNumberFormat="1" applyFont="1" applyFill="1" applyBorder="1" applyAlignment="1" applyProtection="1">
      <alignment horizontal="left"/>
    </xf>
    <xf numFmtId="1" fontId="1" fillId="0" borderId="18" xfId="0" applyNumberFormat="1" applyFont="1" applyFill="1" applyBorder="1" applyAlignment="1" applyProtection="1">
      <alignment horizontal="left" vertical="top"/>
      <protection locked="0"/>
    </xf>
    <xf numFmtId="49" fontId="2" fillId="10" borderId="49" xfId="0" applyNumberFormat="1" applyFont="1" applyFill="1" applyBorder="1" applyAlignment="1" applyProtection="1">
      <alignment horizontal="left" vertical="center"/>
    </xf>
    <xf numFmtId="49" fontId="2" fillId="10" borderId="37" xfId="0" applyNumberFormat="1" applyFont="1" applyFill="1" applyBorder="1" applyAlignment="1" applyProtection="1">
      <alignment horizontal="left" vertical="center"/>
    </xf>
    <xf numFmtId="0" fontId="2" fillId="11" borderId="33" xfId="0" applyFont="1" applyFill="1" applyBorder="1" applyAlignment="1" applyProtection="1">
      <alignment horizontal="right"/>
    </xf>
    <xf numFmtId="0" fontId="5" fillId="18" borderId="11" xfId="0" applyFont="1" applyFill="1" applyBorder="1" applyAlignment="1" applyProtection="1">
      <alignment wrapText="1"/>
    </xf>
    <xf numFmtId="0" fontId="1" fillId="16" borderId="14" xfId="0" applyFont="1" applyFill="1" applyBorder="1" applyAlignment="1" applyProtection="1">
      <alignment vertical="center" wrapText="1"/>
    </xf>
    <xf numFmtId="168" fontId="6" fillId="0" borderId="4" xfId="2" applyNumberFormat="1" applyFont="1" applyBorder="1" applyAlignment="1" applyProtection="1">
      <alignment vertical="center"/>
      <protection locked="0"/>
    </xf>
    <xf numFmtId="0" fontId="1" fillId="16" borderId="3" xfId="0" applyFont="1" applyFill="1" applyBorder="1" applyAlignment="1" applyProtection="1">
      <alignment vertical="center" wrapText="1"/>
    </xf>
    <xf numFmtId="0" fontId="1" fillId="16" borderId="7" xfId="0" applyFont="1" applyFill="1" applyBorder="1" applyAlignment="1" applyProtection="1">
      <alignment vertical="center" wrapText="1"/>
    </xf>
    <xf numFmtId="0" fontId="6" fillId="0" borderId="8" xfId="0" applyFont="1" applyBorder="1" applyAlignment="1" applyProtection="1">
      <alignment vertical="center"/>
      <protection locked="0"/>
    </xf>
    <xf numFmtId="0" fontId="1" fillId="2" borderId="3" xfId="0" applyFont="1" applyFill="1" applyBorder="1" applyAlignment="1" applyProtection="1">
      <alignment vertical="center" wrapText="1"/>
    </xf>
    <xf numFmtId="0" fontId="6" fillId="0" borderId="4" xfId="0" applyFont="1" applyBorder="1" applyAlignment="1" applyProtection="1">
      <alignment vertical="center"/>
      <protection locked="0"/>
    </xf>
    <xf numFmtId="0" fontId="1" fillId="0" borderId="0" xfId="0" applyFont="1" applyAlignment="1" applyProtection="1">
      <alignment vertical="center" wrapText="1"/>
    </xf>
    <xf numFmtId="0" fontId="1" fillId="0" borderId="0" xfId="0" applyFont="1" applyAlignment="1" applyProtection="1">
      <alignmen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 fillId="0" borderId="10"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2" borderId="7" xfId="0" applyFont="1" applyFill="1" applyBorder="1" applyAlignment="1" applyProtection="1">
      <alignment vertical="center" wrapText="1"/>
    </xf>
    <xf numFmtId="0" fontId="1" fillId="0" borderId="8" xfId="0" applyFont="1" applyBorder="1" applyAlignment="1" applyProtection="1">
      <alignment vertical="center"/>
      <protection locked="0"/>
    </xf>
    <xf numFmtId="0" fontId="6" fillId="0" borderId="8" xfId="0" applyFont="1" applyBorder="1" applyAlignment="1" applyProtection="1">
      <alignment horizontal="left" vertical="center"/>
      <protection locked="0"/>
    </xf>
    <xf numFmtId="0" fontId="6" fillId="2" borderId="3"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1" fillId="0" borderId="15" xfId="0" applyFont="1" applyBorder="1" applyAlignment="1" applyProtection="1">
      <alignment vertical="center"/>
      <protection locked="0"/>
    </xf>
    <xf numFmtId="164" fontId="1" fillId="0" borderId="4" xfId="0" applyNumberFormat="1" applyFont="1" applyBorder="1" applyAlignment="1" applyProtection="1">
      <alignment horizontal="left" vertical="center" wrapText="1"/>
      <protection locked="0"/>
    </xf>
    <xf numFmtId="0" fontId="1" fillId="19" borderId="3" xfId="0" applyFont="1" applyFill="1" applyBorder="1" applyAlignment="1" applyProtection="1">
      <alignment horizontal="left" vertical="center" wrapText="1" indent="2"/>
    </xf>
    <xf numFmtId="164" fontId="1" fillId="0" borderId="13" xfId="0" applyNumberFormat="1" applyFont="1" applyBorder="1" applyAlignment="1" applyProtection="1">
      <alignment horizontal="center" vertical="center" wrapText="1"/>
      <protection locked="0"/>
    </xf>
    <xf numFmtId="0" fontId="1" fillId="0" borderId="13"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64" fontId="1" fillId="0" borderId="51" xfId="0" applyNumberFormat="1"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6" fillId="18" borderId="11" xfId="0" applyFont="1" applyFill="1" applyBorder="1" applyAlignment="1" applyProtection="1">
      <alignment wrapText="1"/>
    </xf>
    <xf numFmtId="0" fontId="7" fillId="8" borderId="28" xfId="0" applyFont="1" applyFill="1" applyBorder="1" applyAlignment="1" applyProtection="1">
      <alignment wrapText="1"/>
    </xf>
    <xf numFmtId="1" fontId="1" fillId="10" borderId="52" xfId="0" applyNumberFormat="1" applyFont="1" applyFill="1" applyBorder="1" applyAlignment="1" applyProtection="1">
      <alignment horizontal="left" vertical="top"/>
    </xf>
    <xf numFmtId="1" fontId="1" fillId="10" borderId="53" xfId="0" applyNumberFormat="1" applyFont="1" applyFill="1" applyBorder="1" applyAlignment="1" applyProtection="1">
      <alignment horizontal="left" vertical="top"/>
    </xf>
    <xf numFmtId="1" fontId="2" fillId="11" borderId="54" xfId="0" applyNumberFormat="1" applyFont="1" applyFill="1" applyBorder="1" applyAlignment="1" applyProtection="1">
      <alignment horizontal="left"/>
    </xf>
    <xf numFmtId="0" fontId="4" fillId="7" borderId="0" xfId="0" applyFont="1" applyFill="1" applyBorder="1" applyAlignment="1" applyProtection="1">
      <alignment horizontal="left"/>
    </xf>
    <xf numFmtId="0" fontId="1" fillId="0" borderId="0" xfId="0" applyFont="1" applyAlignment="1" applyProtection="1">
      <alignment vertical="top"/>
      <protection hidden="1"/>
    </xf>
    <xf numFmtId="0" fontId="7" fillId="15" borderId="58" xfId="0" applyFont="1" applyFill="1" applyBorder="1" applyAlignment="1" applyProtection="1">
      <alignment horizontal="left" vertical="top"/>
      <protection hidden="1"/>
    </xf>
    <xf numFmtId="0" fontId="7" fillId="15" borderId="59" xfId="0" applyFont="1" applyFill="1" applyBorder="1" applyAlignment="1" applyProtection="1">
      <alignment horizontal="left" vertical="top"/>
      <protection hidden="1"/>
    </xf>
    <xf numFmtId="0" fontId="7" fillId="15" borderId="60" xfId="0" applyFont="1" applyFill="1" applyBorder="1" applyAlignment="1" applyProtection="1">
      <alignment horizontal="left" vertical="top"/>
      <protection hidden="1"/>
    </xf>
    <xf numFmtId="0" fontId="1" fillId="0" borderId="4" xfId="0" applyFont="1" applyBorder="1" applyAlignment="1" applyProtection="1">
      <alignment vertical="center"/>
      <protection hidden="1"/>
    </xf>
    <xf numFmtId="164" fontId="1" fillId="0" borderId="4" xfId="0" applyNumberFormat="1" applyFont="1" applyBorder="1" applyAlignment="1" applyProtection="1">
      <alignment horizontal="left" vertical="top" wrapText="1"/>
      <protection hidden="1"/>
    </xf>
    <xf numFmtId="164" fontId="1" fillId="0" borderId="4" xfId="0" applyNumberFormat="1" applyFont="1" applyBorder="1" applyAlignment="1" applyProtection="1">
      <alignment horizontal="left" vertical="center" wrapText="1"/>
      <protection hidden="1"/>
    </xf>
    <xf numFmtId="0" fontId="1" fillId="17" borderId="4" xfId="0" applyFont="1" applyFill="1" applyBorder="1" applyAlignment="1" applyProtection="1">
      <alignment vertical="center"/>
      <protection hidden="1"/>
    </xf>
    <xf numFmtId="0" fontId="1" fillId="22" borderId="4" xfId="0" applyFont="1" applyFill="1" applyBorder="1" applyAlignment="1" applyProtection="1">
      <alignment vertical="center"/>
      <protection hidden="1"/>
    </xf>
    <xf numFmtId="0" fontId="1" fillId="0" borderId="0" xfId="0" applyFont="1" applyFill="1" applyAlignment="1" applyProtection="1">
      <alignment vertical="top"/>
      <protection hidden="1"/>
    </xf>
    <xf numFmtId="0" fontId="1" fillId="12" borderId="8" xfId="0" applyFont="1" applyFill="1" applyBorder="1" applyAlignment="1" applyProtection="1">
      <alignment vertical="center"/>
      <protection hidden="1"/>
    </xf>
    <xf numFmtId="0" fontId="7" fillId="15" borderId="0" xfId="0" applyFont="1" applyFill="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1" fillId="0" borderId="0" xfId="0" applyFont="1" applyBorder="1" applyAlignment="1" applyProtection="1">
      <alignment vertical="top"/>
      <protection hidden="1"/>
    </xf>
    <xf numFmtId="0" fontId="2" fillId="6" borderId="0" xfId="0" applyFont="1" applyFill="1" applyBorder="1" applyAlignment="1" applyProtection="1">
      <alignment horizontal="left" vertical="center" wrapText="1"/>
      <protection hidden="1"/>
    </xf>
    <xf numFmtId="0" fontId="2" fillId="6" borderId="0" xfId="0" applyFont="1" applyFill="1" applyBorder="1" applyAlignment="1" applyProtection="1">
      <alignment vertical="center" wrapText="1"/>
      <protection hidden="1"/>
    </xf>
    <xf numFmtId="0" fontId="7" fillId="15" borderId="0" xfId="0" applyFont="1" applyFill="1" applyBorder="1" applyAlignment="1" applyProtection="1">
      <alignment vertical="center" wrapText="1"/>
      <protection hidden="1"/>
    </xf>
    <xf numFmtId="167" fontId="7" fillId="15" borderId="0" xfId="0" applyNumberFormat="1" applyFont="1" applyFill="1" applyBorder="1" applyAlignment="1" applyProtection="1">
      <alignment horizontal="left" vertical="center" wrapText="1"/>
      <protection hidden="1"/>
    </xf>
    <xf numFmtId="0" fontId="7" fillId="15" borderId="0" xfId="0" applyFont="1" applyFill="1" applyBorder="1" applyAlignment="1" applyProtection="1">
      <alignment horizontal="left" vertical="center" wrapText="1"/>
      <protection hidden="1"/>
    </xf>
    <xf numFmtId="167" fontId="2" fillId="6" borderId="0" xfId="0" applyNumberFormat="1" applyFont="1" applyFill="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7" fillId="15" borderId="0" xfId="0" applyFont="1" applyFill="1" applyBorder="1" applyAlignment="1" applyProtection="1">
      <alignment vertical="top"/>
      <protection hidden="1"/>
    </xf>
    <xf numFmtId="0" fontId="7" fillId="0" borderId="0"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7" fillId="15" borderId="0" xfId="0" applyFont="1" applyFill="1" applyBorder="1" applyAlignment="1" applyProtection="1">
      <alignment horizontal="left" vertical="top"/>
      <protection hidden="1"/>
    </xf>
    <xf numFmtId="0" fontId="2" fillId="6" borderId="0" xfId="0" applyFont="1" applyFill="1" applyBorder="1" applyAlignment="1" applyProtection="1">
      <alignment horizontal="left" vertical="center"/>
      <protection hidden="1"/>
    </xf>
    <xf numFmtId="0" fontId="5" fillId="6" borderId="0" xfId="0" applyFont="1" applyFill="1" applyBorder="1" applyAlignment="1" applyProtection="1">
      <alignment horizontal="center" vertical="top"/>
      <protection hidden="1"/>
    </xf>
    <xf numFmtId="0" fontId="7" fillId="15" borderId="0" xfId="0" applyFont="1" applyFill="1" applyBorder="1" applyAlignment="1" applyProtection="1">
      <alignment horizontal="center" vertical="top"/>
      <protection hidden="1"/>
    </xf>
    <xf numFmtId="0" fontId="5" fillId="6" borderId="0" xfId="0" applyFont="1" applyFill="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164" fontId="1" fillId="0" borderId="0" xfId="0" applyNumberFormat="1" applyFont="1" applyBorder="1" applyAlignment="1" applyProtection="1">
      <alignment vertical="top"/>
      <protection hidden="1"/>
    </xf>
    <xf numFmtId="0" fontId="1" fillId="0" borderId="0" xfId="0" applyNumberFormat="1" applyFont="1" applyBorder="1" applyAlignment="1" applyProtection="1">
      <alignment vertical="top"/>
      <protection hidden="1"/>
    </xf>
    <xf numFmtId="14" fontId="1" fillId="0" borderId="0" xfId="0" applyNumberFormat="1" applyFont="1" applyBorder="1" applyAlignment="1" applyProtection="1">
      <alignment vertical="top"/>
      <protection hidden="1"/>
    </xf>
    <xf numFmtId="166" fontId="1" fillId="6" borderId="0" xfId="2" applyNumberFormat="1" applyFont="1" applyFill="1" applyBorder="1" applyAlignment="1" applyProtection="1">
      <alignment vertical="top"/>
      <protection hidden="1"/>
    </xf>
    <xf numFmtId="1" fontId="1" fillId="0" borderId="0" xfId="0" applyNumberFormat="1" applyFont="1" applyBorder="1" applyAlignment="1" applyProtection="1">
      <alignment vertical="top"/>
      <protection hidden="1"/>
    </xf>
    <xf numFmtId="0" fontId="2" fillId="21" borderId="0" xfId="0" applyFont="1" applyFill="1" applyBorder="1" applyAlignment="1" applyProtection="1">
      <alignment horizontal="left" vertical="center" wrapText="1"/>
      <protection hidden="1"/>
    </xf>
    <xf numFmtId="0" fontId="7" fillId="15" borderId="44" xfId="0" applyFont="1" applyFill="1" applyBorder="1" applyAlignment="1" applyProtection="1">
      <alignment vertical="top"/>
      <protection hidden="1"/>
    </xf>
    <xf numFmtId="165" fontId="1" fillId="0" borderId="0" xfId="0" applyNumberFormat="1" applyFont="1" applyAlignment="1" applyProtection="1">
      <alignment horizontal="left" vertical="top"/>
      <protection hidden="1"/>
    </xf>
    <xf numFmtId="0" fontId="1" fillId="0" borderId="0" xfId="0" applyFont="1" applyFill="1" applyBorder="1" applyAlignment="1" applyProtection="1">
      <alignment wrapText="1"/>
      <protection hidden="1"/>
    </xf>
    <xf numFmtId="0" fontId="1" fillId="0" borderId="0" xfId="0" applyFont="1" applyFill="1" applyBorder="1" applyAlignment="1" applyProtection="1">
      <alignment horizontal="left" wrapText="1" indent="2"/>
      <protection hidden="1"/>
    </xf>
    <xf numFmtId="0" fontId="1" fillId="0" borderId="0" xfId="0" applyFont="1" applyAlignment="1" applyProtection="1">
      <alignment horizontal="left" vertical="top"/>
      <protection hidden="1"/>
    </xf>
    <xf numFmtId="9" fontId="6" fillId="0" borderId="0" xfId="1" applyNumberFormat="1" applyFont="1" applyBorder="1" applyAlignment="1" applyProtection="1">
      <alignment vertical="top"/>
      <protection hidden="1"/>
    </xf>
    <xf numFmtId="0" fontId="1" fillId="0" borderId="0" xfId="0" applyFont="1" applyAlignment="1" applyProtection="1"/>
    <xf numFmtId="0" fontId="1" fillId="0" borderId="0" xfId="0" applyFont="1" applyAlignment="1" applyProtection="1">
      <alignment vertical="top"/>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xf>
    <xf numFmtId="0" fontId="1" fillId="0" borderId="0" xfId="0" applyFont="1" applyFill="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Fill="1" applyBorder="1" applyAlignment="1" applyProtection="1">
      <alignment horizontal="left" vertical="top"/>
    </xf>
    <xf numFmtId="0" fontId="2" fillId="0" borderId="0" xfId="0" applyFont="1" applyBorder="1" applyAlignment="1" applyProtection="1">
      <alignment vertical="top"/>
    </xf>
    <xf numFmtId="0" fontId="2" fillId="0" borderId="0" xfId="0" applyFont="1" applyFill="1" applyBorder="1" applyAlignment="1" applyProtection="1">
      <alignment vertical="top"/>
    </xf>
    <xf numFmtId="20" fontId="2" fillId="0" borderId="0" xfId="0" applyNumberFormat="1" applyFont="1" applyBorder="1" applyAlignment="1" applyProtection="1">
      <alignment vertical="top"/>
    </xf>
    <xf numFmtId="0" fontId="2" fillId="0" borderId="0" xfId="0" applyFont="1" applyAlignment="1" applyProtection="1">
      <alignment vertical="top"/>
    </xf>
    <xf numFmtId="0" fontId="1" fillId="0" borderId="0" xfId="0" applyFont="1" applyBorder="1" applyAlignment="1" applyProtection="1">
      <alignment vertical="top"/>
    </xf>
    <xf numFmtId="44" fontId="1" fillId="14" borderId="12" xfId="2" applyFont="1" applyFill="1" applyBorder="1" applyAlignment="1" applyProtection="1">
      <alignment vertical="top" wrapText="1"/>
    </xf>
    <xf numFmtId="20" fontId="2" fillId="0" borderId="0" xfId="0" applyNumberFormat="1" applyFont="1" applyFill="1" applyBorder="1" applyAlignment="1" applyProtection="1">
      <alignment horizontal="center" vertical="top"/>
    </xf>
    <xf numFmtId="20" fontId="1" fillId="0" borderId="0" xfId="0" applyNumberFormat="1" applyFont="1" applyAlignment="1" applyProtection="1">
      <alignment horizontal="center" vertical="top"/>
    </xf>
    <xf numFmtId="0" fontId="1" fillId="0" borderId="56" xfId="0" applyFont="1" applyBorder="1" applyAlignment="1" applyProtection="1">
      <alignment horizontal="left" vertical="top"/>
      <protection locked="0"/>
    </xf>
    <xf numFmtId="0" fontId="1" fillId="0" borderId="57" xfId="0" applyFont="1" applyBorder="1" applyAlignment="1" applyProtection="1">
      <alignment horizontal="left" vertical="top"/>
      <protection locked="0"/>
    </xf>
    <xf numFmtId="0" fontId="0" fillId="0" borderId="0" xfId="0" applyAlignment="1" applyProtection="1">
      <alignment wrapText="1"/>
    </xf>
    <xf numFmtId="0" fontId="0" fillId="0" borderId="15" xfId="0" applyBorder="1" applyAlignment="1" applyProtection="1">
      <alignment wrapText="1"/>
      <protection locked="0"/>
    </xf>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6" fillId="0" borderId="0" xfId="0" applyFont="1" applyFill="1" applyBorder="1" applyAlignment="1" applyProtection="1">
      <alignment vertical="center"/>
    </xf>
    <xf numFmtId="0" fontId="1" fillId="13" borderId="15" xfId="0" applyFont="1" applyFill="1" applyBorder="1" applyAlignment="1" applyProtection="1">
      <alignment vertical="center" wrapText="1"/>
      <protection locked="0"/>
    </xf>
    <xf numFmtId="0" fontId="1" fillId="13" borderId="4" xfId="0" applyFont="1" applyFill="1" applyBorder="1" applyAlignment="1" applyProtection="1">
      <alignment vertical="center" wrapText="1"/>
      <protection locked="0"/>
    </xf>
    <xf numFmtId="164" fontId="1" fillId="13" borderId="4" xfId="0" applyNumberFormat="1" applyFont="1" applyFill="1" applyBorder="1" applyAlignment="1" applyProtection="1">
      <alignment vertical="center" wrapText="1"/>
      <protection locked="0"/>
    </xf>
    <xf numFmtId="0" fontId="6" fillId="11" borderId="25" xfId="3" applyFont="1" applyFill="1" applyBorder="1" applyAlignment="1" applyProtection="1">
      <alignment horizontal="left" vertical="center" wrapText="1"/>
    </xf>
    <xf numFmtId="0" fontId="6" fillId="11" borderId="21" xfId="3" applyFont="1" applyFill="1" applyBorder="1" applyAlignment="1" applyProtection="1">
      <alignment horizontal="left" vertical="center" wrapText="1"/>
    </xf>
    <xf numFmtId="0" fontId="4" fillId="7" borderId="1"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0" fontId="6" fillId="9" borderId="1" xfId="3" applyFont="1" applyFill="1" applyBorder="1" applyAlignment="1" applyProtection="1">
      <alignment horizontal="left" vertical="center" wrapText="1"/>
    </xf>
    <xf numFmtId="0" fontId="6" fillId="9" borderId="2" xfId="3" applyFont="1" applyFill="1" applyBorder="1" applyAlignment="1" applyProtection="1">
      <alignment horizontal="left" vertical="center" wrapText="1"/>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horizontal="left" vertical="center"/>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5" fillId="3" borderId="5"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4" fillId="8" borderId="28" xfId="0" applyFont="1" applyFill="1" applyBorder="1" applyAlignment="1" applyProtection="1">
      <alignment horizontal="left" vertical="center" wrapText="1"/>
    </xf>
    <xf numFmtId="0" fontId="4" fillId="8" borderId="29" xfId="0" applyFont="1" applyFill="1" applyBorder="1" applyAlignment="1" applyProtection="1">
      <alignment horizontal="left" vertical="center" wrapText="1"/>
    </xf>
    <xf numFmtId="0" fontId="4" fillId="5" borderId="28" xfId="0" applyFont="1" applyFill="1" applyBorder="1" applyAlignment="1" applyProtection="1">
      <alignment horizontal="left" vertical="center"/>
    </xf>
    <xf numFmtId="0" fontId="4" fillId="5" borderId="29" xfId="0" applyFont="1" applyFill="1" applyBorder="1" applyAlignment="1" applyProtection="1">
      <alignment horizontal="left" vertical="center"/>
    </xf>
    <xf numFmtId="0" fontId="4" fillId="15" borderId="11" xfId="0" applyFont="1" applyFill="1" applyBorder="1" applyAlignment="1" applyProtection="1">
      <alignment horizontal="left" vertical="center"/>
    </xf>
    <xf numFmtId="0" fontId="4" fillId="15" borderId="12" xfId="0" applyFont="1" applyFill="1" applyBorder="1" applyAlignment="1" applyProtection="1">
      <alignment horizontal="left" vertical="center"/>
    </xf>
    <xf numFmtId="0" fontId="1" fillId="16" borderId="25" xfId="0" applyFont="1" applyFill="1" applyBorder="1" applyAlignment="1" applyProtection="1">
      <alignment horizontal="left" vertical="top" wrapText="1"/>
    </xf>
    <xf numFmtId="0" fontId="1" fillId="16" borderId="26" xfId="0" applyFont="1" applyFill="1" applyBorder="1" applyAlignment="1" applyProtection="1">
      <alignment horizontal="left" vertical="top" wrapText="1"/>
    </xf>
    <xf numFmtId="0" fontId="4" fillId="15" borderId="28" xfId="0" applyFont="1" applyFill="1" applyBorder="1" applyAlignment="1" applyProtection="1">
      <alignment horizontal="left" vertical="center"/>
    </xf>
    <xf numFmtId="0" fontId="4" fillId="15" borderId="29" xfId="0" applyFont="1" applyFill="1" applyBorder="1" applyAlignment="1" applyProtection="1">
      <alignment horizontal="left" vertical="center"/>
    </xf>
    <xf numFmtId="0" fontId="1" fillId="16" borderId="25" xfId="0" applyFont="1" applyFill="1" applyBorder="1" applyAlignment="1" applyProtection="1">
      <alignment horizontal="left" vertical="center" wrapText="1"/>
    </xf>
    <xf numFmtId="0" fontId="1" fillId="16" borderId="26" xfId="0" applyFont="1" applyFill="1" applyBorder="1" applyAlignment="1" applyProtection="1">
      <alignment horizontal="left" vertical="center" wrapText="1"/>
    </xf>
    <xf numFmtId="0" fontId="14" fillId="20" borderId="1" xfId="0" applyFont="1" applyFill="1" applyBorder="1" applyAlignment="1" applyProtection="1">
      <alignment horizontal="center" vertical="center" wrapText="1"/>
    </xf>
    <xf numFmtId="0" fontId="14" fillId="20" borderId="2"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wrapText="1"/>
    </xf>
    <xf numFmtId="0" fontId="2" fillId="9" borderId="3" xfId="0" applyFont="1" applyFill="1" applyBorder="1" applyAlignment="1" applyProtection="1">
      <alignment horizontal="left" vertical="center" wrapText="1"/>
    </xf>
    <xf numFmtId="0" fontId="2" fillId="9" borderId="13" xfId="0" applyFont="1" applyFill="1" applyBorder="1" applyAlignment="1" applyProtection="1">
      <alignment horizontal="left" vertical="center" wrapText="1"/>
    </xf>
    <xf numFmtId="0" fontId="2" fillId="9" borderId="4" xfId="0" applyFont="1" applyFill="1" applyBorder="1" applyAlignment="1" applyProtection="1">
      <alignment horizontal="left" vertical="center" wrapText="1"/>
    </xf>
    <xf numFmtId="166" fontId="2" fillId="6" borderId="1" xfId="2" applyNumberFormat="1" applyFont="1" applyFill="1" applyBorder="1" applyAlignment="1" applyProtection="1">
      <alignment horizontal="center" wrapText="1"/>
    </xf>
    <xf numFmtId="166" fontId="2" fillId="6" borderId="2" xfId="2" applyNumberFormat="1" applyFont="1" applyFill="1" applyBorder="1" applyAlignment="1" applyProtection="1">
      <alignment horizontal="center" wrapText="1"/>
    </xf>
    <xf numFmtId="0" fontId="2" fillId="10" borderId="29" xfId="0" applyFont="1" applyFill="1" applyBorder="1" applyAlignment="1" applyProtection="1">
      <alignment horizontal="left" vertical="center" wrapText="1"/>
    </xf>
    <xf numFmtId="0" fontId="2" fillId="10" borderId="55" xfId="0" applyFont="1" applyFill="1" applyBorder="1" applyAlignment="1" applyProtection="1">
      <alignment horizontal="left" vertical="center" wrapText="1"/>
    </xf>
    <xf numFmtId="0" fontId="4" fillId="7" borderId="30" xfId="0" applyFont="1" applyFill="1" applyBorder="1" applyAlignment="1" applyProtection="1">
      <alignment horizontal="left"/>
    </xf>
    <xf numFmtId="0" fontId="4" fillId="7" borderId="0" xfId="0" applyFont="1" applyFill="1" applyBorder="1" applyAlignment="1" applyProtection="1">
      <alignment horizontal="left"/>
    </xf>
    <xf numFmtId="0" fontId="7" fillId="7" borderId="36" xfId="0" applyFont="1" applyFill="1" applyBorder="1" applyAlignment="1" applyProtection="1">
      <alignment horizontal="left"/>
    </xf>
    <xf numFmtId="0" fontId="7" fillId="7" borderId="37" xfId="0" applyFont="1" applyFill="1" applyBorder="1" applyAlignment="1" applyProtection="1">
      <alignment horizontal="left"/>
    </xf>
    <xf numFmtId="0" fontId="14" fillId="20" borderId="34" xfId="0" applyFont="1" applyFill="1" applyBorder="1" applyAlignment="1" applyProtection="1">
      <alignment horizontal="center" vertical="center" wrapText="1"/>
    </xf>
    <xf numFmtId="0" fontId="14" fillId="20" borderId="19" xfId="0" applyFont="1" applyFill="1" applyBorder="1" applyAlignment="1" applyProtection="1">
      <alignment horizontal="center" vertical="center" wrapText="1"/>
    </xf>
    <xf numFmtId="0" fontId="14" fillId="20" borderId="30" xfId="0" applyFont="1" applyFill="1" applyBorder="1" applyAlignment="1" applyProtection="1">
      <alignment horizontal="center" vertical="center" wrapText="1"/>
    </xf>
    <xf numFmtId="0" fontId="14" fillId="20" borderId="31" xfId="0" applyFont="1" applyFill="1" applyBorder="1" applyAlignment="1" applyProtection="1">
      <alignment horizontal="center" vertical="center" wrapText="1"/>
    </xf>
    <xf numFmtId="0" fontId="14" fillId="20" borderId="36" xfId="0" applyFont="1" applyFill="1" applyBorder="1" applyAlignment="1" applyProtection="1">
      <alignment horizontal="center" vertical="center" wrapText="1"/>
    </xf>
    <xf numFmtId="0" fontId="14" fillId="20" borderId="38" xfId="0" applyFont="1" applyFill="1" applyBorder="1" applyAlignment="1" applyProtection="1">
      <alignment horizontal="center" vertical="center" wrapText="1"/>
    </xf>
    <xf numFmtId="0" fontId="6" fillId="18" borderId="34" xfId="0" applyFont="1" applyFill="1" applyBorder="1" applyAlignment="1" applyProtection="1">
      <alignment horizontal="left" vertical="center" wrapText="1"/>
    </xf>
    <xf numFmtId="0" fontId="6" fillId="18" borderId="35" xfId="0" applyFont="1" applyFill="1" applyBorder="1" applyAlignment="1" applyProtection="1">
      <alignment horizontal="left" vertical="center" wrapText="1"/>
    </xf>
    <xf numFmtId="0" fontId="6" fillId="18" borderId="19" xfId="0" applyFont="1" applyFill="1" applyBorder="1" applyAlignment="1" applyProtection="1">
      <alignment horizontal="left" vertical="center" wrapText="1"/>
    </xf>
    <xf numFmtId="0" fontId="6" fillId="18" borderId="30" xfId="0" applyFont="1" applyFill="1" applyBorder="1" applyAlignment="1" applyProtection="1">
      <alignment horizontal="left" vertical="center" wrapText="1"/>
    </xf>
    <xf numFmtId="0" fontId="6" fillId="18" borderId="0" xfId="0" applyFont="1" applyFill="1" applyBorder="1" applyAlignment="1" applyProtection="1">
      <alignment horizontal="left" vertical="center" wrapText="1"/>
    </xf>
    <xf numFmtId="0" fontId="6" fillId="18" borderId="31" xfId="0" applyFont="1" applyFill="1" applyBorder="1" applyAlignment="1" applyProtection="1">
      <alignment horizontal="left" vertical="center" wrapText="1"/>
    </xf>
    <xf numFmtId="0" fontId="6" fillId="18" borderId="36" xfId="0" applyFont="1" applyFill="1" applyBorder="1" applyAlignment="1" applyProtection="1">
      <alignment horizontal="left" vertical="center" wrapText="1"/>
    </xf>
    <xf numFmtId="0" fontId="6" fillId="18" borderId="37" xfId="0" applyFont="1" applyFill="1" applyBorder="1" applyAlignment="1" applyProtection="1">
      <alignment horizontal="left" vertical="center" wrapText="1"/>
    </xf>
    <xf numFmtId="0" fontId="6" fillId="18" borderId="38" xfId="0" applyFont="1" applyFill="1" applyBorder="1" applyAlignment="1" applyProtection="1">
      <alignment horizontal="left" vertical="center" wrapText="1"/>
    </xf>
    <xf numFmtId="0" fontId="4" fillId="7" borderId="34" xfId="0" applyFont="1" applyFill="1" applyBorder="1" applyAlignment="1" applyProtection="1">
      <alignment horizontal="left"/>
    </xf>
    <xf numFmtId="0" fontId="4" fillId="7" borderId="35" xfId="0" applyFont="1" applyFill="1" applyBorder="1" applyAlignment="1" applyProtection="1">
      <alignment horizontal="left"/>
    </xf>
    <xf numFmtId="0" fontId="4" fillId="7" borderId="19" xfId="0" applyFont="1" applyFill="1" applyBorder="1" applyAlignment="1" applyProtection="1">
      <alignment horizontal="left"/>
    </xf>
    <xf numFmtId="0" fontId="5" fillId="11" borderId="25" xfId="0" applyFont="1" applyFill="1" applyBorder="1" applyAlignment="1" applyProtection="1">
      <alignment horizontal="left"/>
    </xf>
    <xf numFmtId="0" fontId="5" fillId="11" borderId="21" xfId="0" applyFont="1" applyFill="1" applyBorder="1" applyAlignment="1" applyProtection="1">
      <alignment horizontal="left"/>
    </xf>
    <xf numFmtId="0" fontId="5" fillId="11" borderId="39" xfId="0" applyFont="1" applyFill="1" applyBorder="1" applyAlignment="1" applyProtection="1">
      <alignment horizontal="left"/>
    </xf>
    <xf numFmtId="0" fontId="5" fillId="11" borderId="5" xfId="0" applyFont="1" applyFill="1" applyBorder="1" applyAlignment="1" applyProtection="1">
      <alignment horizontal="left"/>
    </xf>
    <xf numFmtId="0" fontId="5" fillId="11" borderId="23" xfId="0" applyFont="1" applyFill="1" applyBorder="1" applyAlignment="1" applyProtection="1">
      <alignment horizontal="left"/>
    </xf>
    <xf numFmtId="0" fontId="5" fillId="11" borderId="17" xfId="0" applyFont="1" applyFill="1" applyBorder="1" applyAlignment="1" applyProtection="1">
      <alignment horizontal="left"/>
    </xf>
    <xf numFmtId="0" fontId="5" fillId="11" borderId="40" xfId="0" applyFont="1" applyFill="1" applyBorder="1" applyAlignment="1" applyProtection="1">
      <alignment horizontal="left"/>
    </xf>
    <xf numFmtId="0" fontId="5" fillId="11" borderId="41" xfId="0" applyFont="1" applyFill="1" applyBorder="1" applyAlignment="1" applyProtection="1">
      <alignment horizontal="left"/>
    </xf>
    <xf numFmtId="0" fontId="5" fillId="11" borderId="42" xfId="0" applyFont="1" applyFill="1" applyBorder="1" applyAlignment="1" applyProtection="1">
      <alignment horizontal="left"/>
    </xf>
    <xf numFmtId="0" fontId="2" fillId="10" borderId="47" xfId="0" applyFont="1" applyFill="1" applyBorder="1" applyAlignment="1" applyProtection="1">
      <alignment horizontal="left" vertical="center" wrapText="1"/>
    </xf>
    <xf numFmtId="0" fontId="2" fillId="10" borderId="35" xfId="0" applyFont="1" applyFill="1" applyBorder="1" applyAlignment="1" applyProtection="1">
      <alignment horizontal="left" vertical="center" wrapText="1"/>
    </xf>
    <xf numFmtId="0" fontId="2" fillId="10" borderId="28" xfId="0" applyFont="1" applyFill="1" applyBorder="1" applyAlignment="1" applyProtection="1">
      <alignment horizontal="left" vertical="center" wrapText="1"/>
    </xf>
    <xf numFmtId="0" fontId="2" fillId="10" borderId="45" xfId="0" applyFont="1" applyFill="1" applyBorder="1" applyAlignment="1" applyProtection="1">
      <alignment horizontal="left" vertical="center" wrapText="1"/>
    </xf>
    <xf numFmtId="0" fontId="2" fillId="10" borderId="43" xfId="0" applyFont="1" applyFill="1" applyBorder="1" applyAlignment="1" applyProtection="1">
      <alignment horizontal="left" vertical="center" wrapText="1"/>
    </xf>
    <xf numFmtId="0" fontId="2" fillId="10" borderId="48" xfId="0" applyFont="1" applyFill="1" applyBorder="1" applyAlignment="1" applyProtection="1">
      <alignment horizontal="left" vertical="center" wrapText="1"/>
    </xf>
    <xf numFmtId="0" fontId="2" fillId="10" borderId="46" xfId="0" applyFont="1" applyFill="1" applyBorder="1" applyAlignment="1" applyProtection="1">
      <alignment horizontal="left" vertical="center" wrapText="1"/>
    </xf>
    <xf numFmtId="1" fontId="2" fillId="18" borderId="1" xfId="0" applyNumberFormat="1" applyFont="1" applyFill="1" applyBorder="1" applyAlignment="1" applyProtection="1">
      <alignment horizontal="left"/>
    </xf>
    <xf numFmtId="1" fontId="2" fillId="18" borderId="32" xfId="0" applyNumberFormat="1" applyFont="1" applyFill="1" applyBorder="1" applyAlignment="1" applyProtection="1">
      <alignment horizontal="left"/>
    </xf>
    <xf numFmtId="1" fontId="2" fillId="18" borderId="33" xfId="0" applyNumberFormat="1" applyFont="1" applyFill="1" applyBorder="1" applyAlignment="1" applyProtection="1">
      <alignment horizontal="left"/>
    </xf>
    <xf numFmtId="0" fontId="2" fillId="6" borderId="3" xfId="0" applyFont="1" applyFill="1" applyBorder="1" applyAlignment="1" applyProtection="1">
      <alignment horizontal="left" vertical="center" wrapText="1"/>
      <protection hidden="1"/>
    </xf>
    <xf numFmtId="0" fontId="2" fillId="6" borderId="13" xfId="0" applyFont="1" applyFill="1" applyBorder="1" applyAlignment="1" applyProtection="1">
      <alignment horizontal="left" vertical="center" wrapText="1"/>
      <protection hidden="1"/>
    </xf>
    <xf numFmtId="0" fontId="2" fillId="22" borderId="3" xfId="0" applyFont="1" applyFill="1" applyBorder="1" applyAlignment="1" applyProtection="1">
      <alignment horizontal="left" vertical="center" wrapText="1"/>
      <protection hidden="1"/>
    </xf>
    <xf numFmtId="0" fontId="2" fillId="22" borderId="13" xfId="0" applyFont="1" applyFill="1" applyBorder="1" applyAlignment="1" applyProtection="1">
      <alignment horizontal="left" vertical="center" wrapText="1"/>
      <protection hidden="1"/>
    </xf>
    <xf numFmtId="0" fontId="2" fillId="17" borderId="3" xfId="0" applyFont="1" applyFill="1" applyBorder="1" applyAlignment="1" applyProtection="1">
      <alignment horizontal="left" vertical="center" wrapText="1"/>
      <protection hidden="1"/>
    </xf>
    <xf numFmtId="0" fontId="2" fillId="17" borderId="13" xfId="0" applyFont="1" applyFill="1" applyBorder="1" applyAlignment="1" applyProtection="1">
      <alignment horizontal="left" vertical="center" wrapText="1"/>
      <protection hidden="1"/>
    </xf>
    <xf numFmtId="0" fontId="7" fillId="15" borderId="25" xfId="0" applyFont="1" applyFill="1" applyBorder="1" applyAlignment="1" applyProtection="1">
      <alignment horizontal="left" vertical="top"/>
      <protection hidden="1"/>
    </xf>
    <xf numFmtId="0" fontId="7" fillId="15" borderId="21" xfId="0" applyFont="1" applyFill="1" applyBorder="1" applyAlignment="1" applyProtection="1">
      <alignment horizontal="left" vertical="top"/>
      <protection hidden="1"/>
    </xf>
    <xf numFmtId="0" fontId="7" fillId="15" borderId="26" xfId="0" applyFont="1" applyFill="1" applyBorder="1" applyAlignment="1" applyProtection="1">
      <alignment horizontal="left" vertical="top"/>
      <protection hidden="1"/>
    </xf>
    <xf numFmtId="0" fontId="7" fillId="15" borderId="0" xfId="0" applyFont="1" applyFill="1" applyBorder="1" applyAlignment="1" applyProtection="1">
      <alignment horizontal="center" vertical="top"/>
      <protection hidden="1"/>
    </xf>
    <xf numFmtId="0" fontId="5" fillId="6" borderId="0" xfId="0" applyFont="1" applyFill="1" applyBorder="1" applyAlignment="1" applyProtection="1">
      <alignment horizontal="center" vertical="top"/>
      <protection hidden="1"/>
    </xf>
    <xf numFmtId="0" fontId="7" fillId="0" borderId="0" xfId="0" applyFont="1" applyFill="1" applyBorder="1" applyAlignment="1" applyProtection="1">
      <alignment horizontal="center" vertical="top"/>
      <protection hidden="1"/>
    </xf>
    <xf numFmtId="0" fontId="2" fillId="6" borderId="0"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wrapText="1"/>
      <protection hidden="1"/>
    </xf>
    <xf numFmtId="0" fontId="2" fillId="21" borderId="0" xfId="0" applyFont="1" applyFill="1" applyBorder="1" applyAlignment="1" applyProtection="1">
      <alignment horizontal="center" vertical="top"/>
      <protection hidden="1"/>
    </xf>
    <xf numFmtId="0" fontId="2" fillId="6" borderId="0" xfId="0" applyFont="1" applyFill="1" applyBorder="1" applyAlignment="1" applyProtection="1">
      <alignment horizontal="center" vertical="top"/>
      <protection hidden="1"/>
    </xf>
    <xf numFmtId="0" fontId="2" fillId="12" borderId="7" xfId="0" applyFont="1" applyFill="1" applyBorder="1" applyAlignment="1" applyProtection="1">
      <alignment horizontal="left" vertical="center" wrapText="1"/>
      <protection hidden="1"/>
    </xf>
    <xf numFmtId="0" fontId="2" fillId="12" borderId="50" xfId="0" applyFont="1" applyFill="1" applyBorder="1" applyAlignment="1" applyProtection="1">
      <alignment horizontal="left" vertical="center" wrapText="1"/>
      <protection hidden="1"/>
    </xf>
  </cellXfs>
  <cellStyles count="4">
    <cellStyle name="Lien hypertexte" xfId="3" builtinId="8"/>
    <cellStyle name="Monétaire" xfId="2" builtinId="4"/>
    <cellStyle name="Normal" xfId="0" builtinId="0"/>
    <cellStyle name="Pourcentage" xfId="1"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3211289</xdr:colOff>
      <xdr:row>1</xdr:row>
      <xdr:rowOff>97972</xdr:rowOff>
    </xdr:from>
    <xdr:to>
      <xdr:col>2</xdr:col>
      <xdr:colOff>4065815</xdr:colOff>
      <xdr:row>1</xdr:row>
      <xdr:rowOff>952498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646" y="293915"/>
          <a:ext cx="854526" cy="8545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0"/>
  <sheetViews>
    <sheetView tabSelected="1" topLeftCell="A70" zoomScale="80" zoomScaleNormal="80" workbookViewId="0">
      <selection activeCell="C57" sqref="C57"/>
    </sheetView>
  </sheetViews>
  <sheetFormatPr baseColWidth="10" defaultColWidth="10.69140625" defaultRowHeight="15" x14ac:dyDescent="0.35"/>
  <cols>
    <col min="1" max="1" width="5.53515625" style="1" customWidth="1"/>
    <col min="2" max="2" width="47.15234375" style="41" customWidth="1"/>
    <col min="3" max="3" width="58.765625" style="42" customWidth="1"/>
    <col min="4" max="16384" width="10.69140625" style="1"/>
  </cols>
  <sheetData>
    <row r="1" spans="2:3" ht="15.45" thickBot="1" x14ac:dyDescent="0.4"/>
    <row r="2" spans="2:3" ht="80.150000000000006" customHeight="1" thickBot="1" x14ac:dyDescent="0.4">
      <c r="B2" s="151" t="s">
        <v>133</v>
      </c>
      <c r="C2" s="152"/>
    </row>
    <row r="3" spans="2:3" ht="15.9" customHeight="1" thickBot="1" x14ac:dyDescent="0.4">
      <c r="B3" s="43"/>
      <c r="C3" s="44"/>
    </row>
    <row r="4" spans="2:3" ht="18" thickBot="1" x14ac:dyDescent="0.4">
      <c r="B4" s="149" t="s">
        <v>5</v>
      </c>
      <c r="C4" s="150"/>
    </row>
    <row r="5" spans="2:3" x14ac:dyDescent="0.35">
      <c r="B5" s="39" t="s">
        <v>0</v>
      </c>
      <c r="C5" s="45"/>
    </row>
    <row r="6" spans="2:3" x14ac:dyDescent="0.35">
      <c r="B6" s="39" t="s">
        <v>41</v>
      </c>
      <c r="C6" s="45"/>
    </row>
    <row r="7" spans="2:3" x14ac:dyDescent="0.35">
      <c r="B7" s="39" t="s">
        <v>43</v>
      </c>
      <c r="C7" s="45"/>
    </row>
    <row r="8" spans="2:3" x14ac:dyDescent="0.35">
      <c r="B8" s="39" t="s">
        <v>42</v>
      </c>
      <c r="C8" s="45"/>
    </row>
    <row r="9" spans="2:3" x14ac:dyDescent="0.35">
      <c r="B9" s="39" t="s">
        <v>44</v>
      </c>
      <c r="C9" s="46" t="s">
        <v>29</v>
      </c>
    </row>
    <row r="10" spans="2:3" x14ac:dyDescent="0.35">
      <c r="B10" s="39" t="s">
        <v>32</v>
      </c>
      <c r="C10" s="46" t="s">
        <v>29</v>
      </c>
    </row>
    <row r="11" spans="2:3" ht="15.45" thickBot="1" x14ac:dyDescent="0.4">
      <c r="B11" s="47" t="s">
        <v>4</v>
      </c>
      <c r="C11" s="48" t="s">
        <v>29</v>
      </c>
    </row>
    <row r="12" spans="2:3" ht="15.45" thickBot="1" x14ac:dyDescent="0.4"/>
    <row r="13" spans="2:3" ht="18" thickBot="1" x14ac:dyDescent="0.4">
      <c r="B13" s="149" t="s">
        <v>95</v>
      </c>
      <c r="C13" s="150"/>
    </row>
    <row r="14" spans="2:3" x14ac:dyDescent="0.35">
      <c r="B14" s="39" t="s">
        <v>73</v>
      </c>
      <c r="C14" s="46"/>
    </row>
    <row r="15" spans="2:3" x14ac:dyDescent="0.35">
      <c r="B15" s="39" t="s">
        <v>74</v>
      </c>
      <c r="C15" s="46"/>
    </row>
    <row r="16" spans="2:3" x14ac:dyDescent="0.35">
      <c r="B16" s="39" t="s">
        <v>198</v>
      </c>
      <c r="C16" s="46" t="s">
        <v>29</v>
      </c>
    </row>
    <row r="17" spans="2:3" x14ac:dyDescent="0.35">
      <c r="B17" s="39" t="s">
        <v>75</v>
      </c>
      <c r="C17" s="46"/>
    </row>
    <row r="18" spans="2:3" x14ac:dyDescent="0.35">
      <c r="B18" s="39" t="s">
        <v>2</v>
      </c>
      <c r="C18" s="46"/>
    </row>
    <row r="19" spans="2:3" x14ac:dyDescent="0.35">
      <c r="B19" s="57" t="s">
        <v>76</v>
      </c>
      <c r="C19" s="46"/>
    </row>
    <row r="20" spans="2:3" ht="15.45" thickBot="1" x14ac:dyDescent="0.4">
      <c r="B20" s="39" t="s">
        <v>3</v>
      </c>
      <c r="C20" s="46"/>
    </row>
    <row r="21" spans="2:3" ht="18" thickBot="1" x14ac:dyDescent="0.4">
      <c r="B21" s="149" t="s">
        <v>79</v>
      </c>
      <c r="C21" s="150"/>
    </row>
    <row r="22" spans="2:3" x14ac:dyDescent="0.35">
      <c r="B22" s="39" t="s">
        <v>73</v>
      </c>
      <c r="C22" s="46"/>
    </row>
    <row r="23" spans="2:3" x14ac:dyDescent="0.35">
      <c r="B23" s="39" t="s">
        <v>74</v>
      </c>
      <c r="C23" s="46"/>
    </row>
    <row r="24" spans="2:3" x14ac:dyDescent="0.35">
      <c r="B24" s="39" t="s">
        <v>198</v>
      </c>
      <c r="C24" s="46" t="s">
        <v>29</v>
      </c>
    </row>
    <row r="25" spans="2:3" x14ac:dyDescent="0.35">
      <c r="B25" s="39" t="s">
        <v>75</v>
      </c>
      <c r="C25" s="46"/>
    </row>
    <row r="26" spans="2:3" x14ac:dyDescent="0.35">
      <c r="B26" s="39" t="s">
        <v>2</v>
      </c>
      <c r="C26" s="46"/>
    </row>
    <row r="27" spans="2:3" x14ac:dyDescent="0.35">
      <c r="B27" s="57" t="s">
        <v>76</v>
      </c>
      <c r="C27" s="46"/>
    </row>
    <row r="28" spans="2:3" ht="15.45" thickBot="1" x14ac:dyDescent="0.4">
      <c r="B28" s="47" t="s">
        <v>3</v>
      </c>
      <c r="C28" s="46"/>
    </row>
    <row r="29" spans="2:3" ht="15.45" thickBot="1" x14ac:dyDescent="0.4"/>
    <row r="30" spans="2:3" ht="18" thickBot="1" x14ac:dyDescent="0.4">
      <c r="B30" s="149" t="s">
        <v>80</v>
      </c>
      <c r="C30" s="150"/>
    </row>
    <row r="31" spans="2:3" ht="30" x14ac:dyDescent="0.35">
      <c r="B31" s="39" t="s">
        <v>85</v>
      </c>
      <c r="C31" s="40" t="s">
        <v>29</v>
      </c>
    </row>
    <row r="32" spans="2:3" ht="30" x14ac:dyDescent="0.35">
      <c r="B32" s="39" t="s">
        <v>86</v>
      </c>
      <c r="C32" s="40" t="s">
        <v>29</v>
      </c>
    </row>
    <row r="33" spans="2:10" x14ac:dyDescent="0.35">
      <c r="B33" s="57" t="s">
        <v>83</v>
      </c>
      <c r="C33" s="40" t="s">
        <v>29</v>
      </c>
    </row>
    <row r="34" spans="2:10" ht="15.45" thickBot="1" x14ac:dyDescent="0.4">
      <c r="B34" s="47" t="s">
        <v>84</v>
      </c>
      <c r="C34" s="49"/>
    </row>
    <row r="35" spans="2:10" ht="15.45" thickBot="1" x14ac:dyDescent="0.4"/>
    <row r="36" spans="2:10" ht="18" thickBot="1" x14ac:dyDescent="0.4">
      <c r="B36" s="149" t="s">
        <v>81</v>
      </c>
      <c r="C36" s="150"/>
    </row>
    <row r="37" spans="2:10" ht="30" x14ac:dyDescent="0.35">
      <c r="B37" s="50" t="s">
        <v>87</v>
      </c>
      <c r="C37" s="40" t="s">
        <v>29</v>
      </c>
    </row>
    <row r="38" spans="2:10" ht="30" x14ac:dyDescent="0.35">
      <c r="B38" s="50" t="s">
        <v>142</v>
      </c>
      <c r="C38" s="40" t="s">
        <v>29</v>
      </c>
    </row>
    <row r="39" spans="2:10" ht="15.45" x14ac:dyDescent="0.35">
      <c r="B39" s="153" t="s">
        <v>82</v>
      </c>
      <c r="C39" s="154"/>
    </row>
    <row r="40" spans="2:10" x14ac:dyDescent="0.35">
      <c r="B40" s="50" t="s">
        <v>6</v>
      </c>
      <c r="C40" s="40" t="s">
        <v>29</v>
      </c>
    </row>
    <row r="41" spans="2:10" ht="17.600000000000001" x14ac:dyDescent="0.4">
      <c r="B41" s="50" t="s">
        <v>7</v>
      </c>
      <c r="C41" s="40" t="s">
        <v>29</v>
      </c>
      <c r="D41" s="2"/>
      <c r="E41" s="2"/>
      <c r="F41" s="2"/>
      <c r="G41" s="2"/>
      <c r="H41" s="2"/>
      <c r="I41" s="2"/>
      <c r="J41" s="2"/>
    </row>
    <row r="42" spans="2:10" x14ac:dyDescent="0.35">
      <c r="B42" s="50" t="s">
        <v>8</v>
      </c>
      <c r="C42" s="40" t="s">
        <v>29</v>
      </c>
    </row>
    <row r="43" spans="2:10" x14ac:dyDescent="0.35">
      <c r="B43" s="50" t="s">
        <v>9</v>
      </c>
      <c r="C43" s="40" t="s">
        <v>29</v>
      </c>
    </row>
    <row r="44" spans="2:10" x14ac:dyDescent="0.35">
      <c r="B44" s="51" t="s">
        <v>200</v>
      </c>
      <c r="C44" s="40" t="s">
        <v>29</v>
      </c>
    </row>
    <row r="45" spans="2:10" x14ac:dyDescent="0.35">
      <c r="B45" s="51" t="s">
        <v>201</v>
      </c>
      <c r="C45" s="40" t="s">
        <v>29</v>
      </c>
    </row>
    <row r="46" spans="2:10" x14ac:dyDescent="0.35">
      <c r="B46" s="51" t="s">
        <v>202</v>
      </c>
      <c r="C46" s="40" t="s">
        <v>29</v>
      </c>
    </row>
    <row r="47" spans="2:10" x14ac:dyDescent="0.35">
      <c r="B47" s="51" t="s">
        <v>203</v>
      </c>
      <c r="C47" s="40" t="s">
        <v>29</v>
      </c>
    </row>
    <row r="48" spans="2:10" ht="15.45" thickBot="1" x14ac:dyDescent="0.4">
      <c r="B48" s="52" t="s">
        <v>100</v>
      </c>
      <c r="C48" s="38"/>
    </row>
    <row r="49" spans="2:3" ht="15.45" thickBot="1" x14ac:dyDescent="0.4">
      <c r="B49" s="53"/>
      <c r="C49" s="139"/>
    </row>
    <row r="50" spans="2:3" ht="18" thickBot="1" x14ac:dyDescent="0.4">
      <c r="B50" s="149" t="s">
        <v>194</v>
      </c>
      <c r="C50" s="150"/>
    </row>
    <row r="51" spans="2:3" ht="60" x14ac:dyDescent="0.35">
      <c r="B51" s="50" t="s">
        <v>195</v>
      </c>
      <c r="C51" s="35"/>
    </row>
    <row r="52" spans="2:3" ht="45" x14ac:dyDescent="0.35">
      <c r="B52" s="50" t="s">
        <v>196</v>
      </c>
      <c r="C52" s="35"/>
    </row>
    <row r="53" spans="2:3" ht="30" x14ac:dyDescent="0.35">
      <c r="B53" s="50" t="s">
        <v>197</v>
      </c>
      <c r="C53" s="40"/>
    </row>
    <row r="54" spans="2:3" ht="15.45" thickBot="1" x14ac:dyDescent="0.4"/>
    <row r="55" spans="2:3" ht="18" thickBot="1" x14ac:dyDescent="0.4">
      <c r="B55" s="157" t="s">
        <v>192</v>
      </c>
      <c r="C55" s="158"/>
    </row>
    <row r="56" spans="2:3" ht="75" x14ac:dyDescent="0.35">
      <c r="B56" s="54" t="s">
        <v>189</v>
      </c>
      <c r="C56" s="55" t="s">
        <v>29</v>
      </c>
    </row>
    <row r="57" spans="2:3" ht="30" x14ac:dyDescent="0.35">
      <c r="B57" s="39" t="s">
        <v>190</v>
      </c>
      <c r="C57" s="46" t="s">
        <v>29</v>
      </c>
    </row>
    <row r="58" spans="2:3" ht="45" x14ac:dyDescent="0.35">
      <c r="B58" s="39" t="s">
        <v>135</v>
      </c>
      <c r="C58" s="46" t="s">
        <v>29</v>
      </c>
    </row>
    <row r="59" spans="2:3" x14ac:dyDescent="0.35">
      <c r="B59" s="39" t="s">
        <v>93</v>
      </c>
      <c r="C59" s="46" t="s">
        <v>29</v>
      </c>
    </row>
    <row r="60" spans="2:3" x14ac:dyDescent="0.35">
      <c r="B60" s="39" t="s">
        <v>94</v>
      </c>
      <c r="C60" s="46" t="s">
        <v>29</v>
      </c>
    </row>
    <row r="61" spans="2:3" ht="45" x14ac:dyDescent="0.35">
      <c r="B61" s="39" t="s">
        <v>134</v>
      </c>
      <c r="C61" s="46" t="s">
        <v>29</v>
      </c>
    </row>
    <row r="62" spans="2:3" ht="30" x14ac:dyDescent="0.35">
      <c r="B62" s="39" t="s">
        <v>132</v>
      </c>
      <c r="C62" s="46" t="s">
        <v>29</v>
      </c>
    </row>
    <row r="63" spans="2:3" ht="45" customHeight="1" x14ac:dyDescent="0.35">
      <c r="B63" s="39" t="s">
        <v>136</v>
      </c>
      <c r="C63" s="46" t="s">
        <v>29</v>
      </c>
    </row>
    <row r="64" spans="2:3" ht="30" x14ac:dyDescent="0.35">
      <c r="B64" s="39" t="s">
        <v>138</v>
      </c>
      <c r="C64" s="56"/>
    </row>
    <row r="65" spans="2:3" ht="30.45" thickBot="1" x14ac:dyDescent="0.4">
      <c r="B65" s="47" t="s">
        <v>92</v>
      </c>
      <c r="C65" s="46" t="s">
        <v>29</v>
      </c>
    </row>
    <row r="66" spans="2:3" ht="15.45" thickBot="1" x14ac:dyDescent="0.4"/>
    <row r="67" spans="2:3" ht="18" thickBot="1" x14ac:dyDescent="0.4">
      <c r="B67" s="159" t="s">
        <v>193</v>
      </c>
      <c r="C67" s="160"/>
    </row>
    <row r="68" spans="2:3" ht="383.6" customHeight="1" thickBot="1" x14ac:dyDescent="0.4">
      <c r="B68" s="161" t="s">
        <v>216</v>
      </c>
      <c r="C68" s="162"/>
    </row>
    <row r="69" spans="2:3" ht="215.15" customHeight="1" x14ac:dyDescent="0.35">
      <c r="B69" s="161" t="s">
        <v>199</v>
      </c>
      <c r="C69" s="162"/>
    </row>
    <row r="70" spans="2:3" ht="15.45" thickBot="1" x14ac:dyDescent="0.4">
      <c r="B70" s="42"/>
    </row>
    <row r="71" spans="2:3" ht="18" thickBot="1" x14ac:dyDescent="0.4">
      <c r="B71" s="159" t="s">
        <v>206</v>
      </c>
      <c r="C71" s="160"/>
    </row>
    <row r="72" spans="2:3" ht="63.45" customHeight="1" x14ac:dyDescent="0.35">
      <c r="B72" s="165" t="s">
        <v>207</v>
      </c>
      <c r="C72" s="166"/>
    </row>
    <row r="73" spans="2:3" ht="15.45" thickBot="1" x14ac:dyDescent="0.4"/>
    <row r="74" spans="2:3" ht="18" thickBot="1" x14ac:dyDescent="0.4">
      <c r="B74" s="163" t="s">
        <v>205</v>
      </c>
      <c r="C74" s="164"/>
    </row>
    <row r="75" spans="2:3" ht="15" customHeight="1" x14ac:dyDescent="0.35">
      <c r="B75" s="34" t="s">
        <v>1</v>
      </c>
      <c r="C75" s="140"/>
    </row>
    <row r="76" spans="2:3" ht="15" customHeight="1" x14ac:dyDescent="0.35">
      <c r="B76" s="36" t="s">
        <v>75</v>
      </c>
      <c r="C76" s="141"/>
    </row>
    <row r="77" spans="2:3" x14ac:dyDescent="0.35">
      <c r="B77" s="36" t="s">
        <v>204</v>
      </c>
      <c r="C77" s="142"/>
    </row>
    <row r="78" spans="2:3" ht="60.45" thickBot="1" x14ac:dyDescent="0.4">
      <c r="B78" s="37" t="s">
        <v>180</v>
      </c>
      <c r="C78" s="40" t="s">
        <v>29</v>
      </c>
    </row>
    <row r="79" spans="2:3" ht="15.45" thickBot="1" x14ac:dyDescent="0.4">
      <c r="B79" s="42"/>
    </row>
    <row r="80" spans="2:3" ht="18" thickBot="1" x14ac:dyDescent="0.4">
      <c r="B80" s="155" t="s">
        <v>96</v>
      </c>
      <c r="C80" s="156"/>
    </row>
    <row r="81" spans="2:3" ht="30.45" customHeight="1" thickBot="1" x14ac:dyDescent="0.4">
      <c r="B81" s="147" t="s">
        <v>187</v>
      </c>
      <c r="C81" s="148"/>
    </row>
    <row r="82" spans="2:3" ht="15.45" thickBot="1" x14ac:dyDescent="0.4"/>
    <row r="83" spans="2:3" ht="18" thickBot="1" x14ac:dyDescent="0.4">
      <c r="B83" s="145" t="s">
        <v>15</v>
      </c>
      <c r="C83" s="146"/>
    </row>
    <row r="84" spans="2:3" ht="30" customHeight="1" x14ac:dyDescent="0.35">
      <c r="B84" s="143" t="s">
        <v>188</v>
      </c>
      <c r="C84" s="144"/>
    </row>
    <row r="87" spans="2:3" x14ac:dyDescent="0.35">
      <c r="B87" s="42"/>
    </row>
    <row r="88" spans="2:3" x14ac:dyDescent="0.35">
      <c r="B88" s="42"/>
    </row>
    <row r="89" spans="2:3" x14ac:dyDescent="0.35">
      <c r="B89" s="42"/>
    </row>
    <row r="90" spans="2:3" x14ac:dyDescent="0.35">
      <c r="B90" s="42"/>
    </row>
    <row r="91" spans="2:3" x14ac:dyDescent="0.35">
      <c r="B91" s="42"/>
    </row>
    <row r="92" spans="2:3" x14ac:dyDescent="0.35">
      <c r="B92" s="42"/>
    </row>
    <row r="93" spans="2:3" x14ac:dyDescent="0.35">
      <c r="B93" s="42"/>
    </row>
    <row r="94" spans="2:3" x14ac:dyDescent="0.35">
      <c r="B94" s="42"/>
    </row>
    <row r="95" spans="2:3" x14ac:dyDescent="0.35">
      <c r="B95" s="42"/>
    </row>
    <row r="96" spans="2:3"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42"/>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149" spans="2:2" x14ac:dyDescent="0.35">
      <c r="B149" s="42"/>
    </row>
    <row r="150" spans="2:2" x14ac:dyDescent="0.35">
      <c r="B150" s="42"/>
    </row>
  </sheetData>
  <sheetProtection algorithmName="SHA-512" hashValue="6oOni6aaCHznkJuUPiEYx5+MhJ3foPKMT2CpDfLJeaonuHg9fg6JluN99wFDS4bmeGnVke6tZSAJgm72smbcrw==" saltValue="FwpGdDiLZf6EgqBJvb2Frw==" spinCount="100000" sheet="1" selectLockedCells="1"/>
  <mergeCells count="19">
    <mergeCell ref="B2:C2"/>
    <mergeCell ref="B39:C39"/>
    <mergeCell ref="B80:C80"/>
    <mergeCell ref="B13:C13"/>
    <mergeCell ref="B30:C30"/>
    <mergeCell ref="B36:C36"/>
    <mergeCell ref="B55:C55"/>
    <mergeCell ref="B67:C67"/>
    <mergeCell ref="B68:C68"/>
    <mergeCell ref="B69:C69"/>
    <mergeCell ref="B74:C74"/>
    <mergeCell ref="B71:C71"/>
    <mergeCell ref="B72:C72"/>
    <mergeCell ref="B50:C50"/>
    <mergeCell ref="B84:C84"/>
    <mergeCell ref="B83:C83"/>
    <mergeCell ref="B81:C81"/>
    <mergeCell ref="B21:C21"/>
    <mergeCell ref="B4:C4"/>
  </mergeCells>
  <hyperlinks>
    <hyperlink ref="B81:C81" location="'2.CampDeJour'!A1" display="Si vous déposez une demande qui concerne l'accompagnement dans le cadre d'un camp de jour à l'été 2021, complétez l'onglet &quot;2.CampDeJour&quot;."/>
    <hyperlink ref="B84:C84" location="'3.ActiviteRéguliere'!A1" display="Si vous déposez une demande qui concerne l'accompagnement dans le cadre d'une activité régulière ayant lieu entre le 1er avril 2021 et le 31 mars 2022, complétez l'onglet &quot;3.ActiviteRéguliere&quot;."/>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'4.RÉSERVÉ_Administration'!$A$94:$A$98</xm:f>
          </x14:formula1>
          <xm:sqref>C11</xm:sqref>
        </x14:dataValidation>
        <x14:dataValidation type="list" allowBlank="1" showInputMessage="1" showErrorMessage="1">
          <x14:formula1>
            <xm:f>'4.RÉSERVÉ_Administration'!$A$99:$A$103</xm:f>
          </x14:formula1>
          <xm:sqref>C33</xm:sqref>
        </x14:dataValidation>
        <x14:dataValidation type="list" allowBlank="1" showInputMessage="1" showErrorMessage="1">
          <x14:formula1>
            <xm:f>'4.RÉSERVÉ_Administration'!$A$104:$A$106</xm:f>
          </x14:formula1>
          <xm:sqref>C40:C47 C78</xm:sqref>
        </x14:dataValidation>
        <x14:dataValidation type="list" allowBlank="1" showInputMessage="1" showErrorMessage="1">
          <x14:formula1>
            <xm:f>'4.RÉSERVÉ_Administration'!$A$77:$A$93</xm:f>
          </x14:formula1>
          <xm:sqref>C9</xm:sqref>
        </x14:dataValidation>
        <x14:dataValidation type="list" allowBlank="1" showInputMessage="1" showErrorMessage="1">
          <x14:formula1>
            <xm:f>'4.RÉSERVÉ_Administration'!$A$56:$A$76</xm:f>
          </x14:formula1>
          <xm:sqref>C10</xm:sqref>
        </x14:dataValidation>
        <x14:dataValidation type="list" allowBlank="1" showInputMessage="1" showErrorMessage="1">
          <x14:formula1>
            <xm:f>'4.RÉSERVÉ_Administration'!$A$107:$A$110</xm:f>
          </x14:formula1>
          <xm:sqref>C16 C24</xm:sqref>
        </x14:dataValidation>
        <x14:dataValidation type="list" allowBlank="1" showInputMessage="1" showErrorMessage="1">
          <x14:formula1>
            <xm:f>'4.RÉSERVÉ_Administration'!$A$111:$A$113</xm:f>
          </x14:formula1>
          <xm:sqref>C31:C32 C37:C38</xm:sqref>
        </x14:dataValidation>
        <x14:dataValidation type="list" allowBlank="1" showInputMessage="1" showErrorMessage="1">
          <x14:formula1>
            <xm:f>'4.RÉSERVÉ_Administration'!$A$118:$A$121</xm:f>
          </x14:formula1>
          <xm:sqref>C56:C63 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E20" sqref="E20"/>
    </sheetView>
  </sheetViews>
  <sheetFormatPr baseColWidth="10" defaultColWidth="11.3828125" defaultRowHeight="14.6" x14ac:dyDescent="0.4"/>
  <cols>
    <col min="1" max="1" width="5.69140625" style="135" customWidth="1"/>
    <col min="2" max="2" width="50.69140625" style="135" customWidth="1"/>
    <col min="3" max="3" width="35.61328125" style="135" customWidth="1"/>
    <col min="4" max="4" width="23.4609375" style="135" customWidth="1"/>
    <col min="5" max="16384" width="11.3828125" style="135"/>
  </cols>
  <sheetData>
    <row r="1" spans="2:4" ht="15" thickBot="1" x14ac:dyDescent="0.45"/>
    <row r="2" spans="2:4" ht="31.3" thickBot="1" x14ac:dyDescent="0.45">
      <c r="B2" s="155" t="s">
        <v>40</v>
      </c>
      <c r="C2" s="156"/>
      <c r="D2" s="66" t="s">
        <v>211</v>
      </c>
    </row>
    <row r="3" spans="2:4" ht="30.45" customHeight="1" thickBot="1" x14ac:dyDescent="0.45">
      <c r="B3" s="169" t="s">
        <v>214</v>
      </c>
      <c r="C3" s="170"/>
      <c r="D3" s="170"/>
    </row>
    <row r="4" spans="2:4" ht="15.45" x14ac:dyDescent="0.4">
      <c r="B4" s="3" t="s">
        <v>101</v>
      </c>
      <c r="C4" s="63"/>
      <c r="D4" s="136"/>
    </row>
    <row r="5" spans="2:4" ht="15.45" x14ac:dyDescent="0.4">
      <c r="B5" s="4" t="s">
        <v>102</v>
      </c>
      <c r="C5" s="58"/>
      <c r="D5" s="137"/>
    </row>
    <row r="6" spans="2:4" ht="15.45" x14ac:dyDescent="0.4">
      <c r="B6" s="4" t="s">
        <v>103</v>
      </c>
      <c r="C6" s="59"/>
      <c r="D6" s="137"/>
    </row>
    <row r="7" spans="2:4" ht="15.45" x14ac:dyDescent="0.4">
      <c r="B7" s="5" t="s">
        <v>104</v>
      </c>
      <c r="C7" s="60"/>
      <c r="D7" s="137"/>
    </row>
    <row r="8" spans="2:4" ht="30.9" x14ac:dyDescent="0.4">
      <c r="B8" s="5" t="s">
        <v>181</v>
      </c>
      <c r="C8" s="60"/>
      <c r="D8" s="137"/>
    </row>
    <row r="9" spans="2:4" ht="61.75" x14ac:dyDescent="0.4">
      <c r="B9" s="5" t="s">
        <v>182</v>
      </c>
      <c r="C9" s="60"/>
      <c r="D9" s="137"/>
    </row>
    <row r="10" spans="2:4" ht="61.75" x14ac:dyDescent="0.4">
      <c r="B10" s="5" t="s">
        <v>183</v>
      </c>
      <c r="C10" s="61"/>
      <c r="D10" s="137"/>
    </row>
    <row r="11" spans="2:4" ht="30.45" customHeight="1" x14ac:dyDescent="0.4">
      <c r="B11" s="171" t="s">
        <v>185</v>
      </c>
      <c r="C11" s="172"/>
      <c r="D11" s="173"/>
    </row>
    <row r="12" spans="2:4" ht="15.45" x14ac:dyDescent="0.4">
      <c r="B12" s="6" t="s">
        <v>10</v>
      </c>
      <c r="C12" s="62"/>
      <c r="D12" s="137"/>
    </row>
    <row r="13" spans="2:4" ht="15.45" x14ac:dyDescent="0.4">
      <c r="B13" s="6" t="s">
        <v>11</v>
      </c>
      <c r="C13" s="62"/>
      <c r="D13" s="137"/>
    </row>
    <row r="14" spans="2:4" ht="15.45" x14ac:dyDescent="0.4">
      <c r="B14" s="6" t="s">
        <v>12</v>
      </c>
      <c r="C14" s="62"/>
      <c r="D14" s="137"/>
    </row>
    <row r="15" spans="2:4" ht="15.45" x14ac:dyDescent="0.4">
      <c r="B15" s="6" t="s">
        <v>13</v>
      </c>
      <c r="C15" s="62"/>
      <c r="D15" s="137"/>
    </row>
    <row r="16" spans="2:4" ht="15.45" x14ac:dyDescent="0.4">
      <c r="B16" s="6" t="s">
        <v>100</v>
      </c>
      <c r="C16" s="62"/>
      <c r="D16" s="137"/>
    </row>
    <row r="17" spans="2:4" ht="30.9" x14ac:dyDescent="0.4">
      <c r="B17" s="4" t="s">
        <v>107</v>
      </c>
      <c r="C17" s="60"/>
      <c r="D17" s="137"/>
    </row>
    <row r="18" spans="2:4" ht="15.9" thickBot="1" x14ac:dyDescent="0.45">
      <c r="B18" s="7" t="s">
        <v>105</v>
      </c>
      <c r="C18" s="64"/>
      <c r="D18" s="138"/>
    </row>
    <row r="19" spans="2:4" ht="15" thickBot="1" x14ac:dyDescent="0.45"/>
    <row r="20" spans="2:4" ht="15.9" thickBot="1" x14ac:dyDescent="0.45">
      <c r="B20" s="33" t="s">
        <v>97</v>
      </c>
      <c r="C20" s="174">
        <f>(C17*0.8)*'4.RÉSERVÉ_Administration'!A55</f>
        <v>0</v>
      </c>
      <c r="D20" s="175"/>
    </row>
    <row r="21" spans="2:4" ht="15" thickBot="1" x14ac:dyDescent="0.45"/>
    <row r="22" spans="2:4" ht="61.3" thickBot="1" x14ac:dyDescent="0.45">
      <c r="B22" s="65" t="s">
        <v>212</v>
      </c>
      <c r="C22" s="167" t="s">
        <v>213</v>
      </c>
      <c r="D22" s="168"/>
    </row>
  </sheetData>
  <sheetProtection algorithmName="SHA-512" hashValue="ld3lY/hNpSYUV0d6r5lR2uX+1neT8uduTWekk75JziYvBtot5jv95+OdVn2w2BN+aqN6VfnlmHxNr9krnPQJJQ==" saltValue="T1wVyR96IFyituu4G8PjUQ==" spinCount="100000" sheet="1" selectLockedCells="1"/>
  <mergeCells count="5">
    <mergeCell ref="C22:D22"/>
    <mergeCell ref="B3:D3"/>
    <mergeCell ref="B2:C2"/>
    <mergeCell ref="B11:D11"/>
    <mergeCell ref="C20:D20"/>
  </mergeCells>
  <conditionalFormatting sqref="C7">
    <cfRule type="cellIs" dxfId="9" priority="8" operator="greaterThan">
      <formula>35</formula>
    </cfRule>
  </conditionalFormatting>
  <conditionalFormatting sqref="C6">
    <cfRule type="cellIs" dxfId="8" priority="5" operator="greaterThan">
      <formula>8</formula>
    </cfRule>
  </conditionalFormatting>
  <conditionalFormatting sqref="C17">
    <cfRule type="cellIs" dxfId="7" priority="4" operator="greaterThan">
      <formula>$C$10</formula>
    </cfRule>
  </conditionalFormatting>
  <conditionalFormatting sqref="C9">
    <cfRule type="cellIs" dxfId="6" priority="3" operator="greaterThan">
      <formula>$C$8</formula>
    </cfRule>
  </conditionalFormatting>
  <conditionalFormatting sqref="C10">
    <cfRule type="cellIs" dxfId="5" priority="2" operator="greaterThan">
      <formula>($C$9*$C$7*$C$6)</formula>
    </cfRule>
  </conditionalFormatting>
  <dataValidations count="5">
    <dataValidation type="whole" errorStyle="warning" allowBlank="1" showInputMessage="1" showErrorMessage="1" error="Le nombre de semaine excède 8. Un camp de jour dure habituellement un maximum de 8 semaines. Êtes-vous certain de votre réponse ? Si oui, merci de justifier votre réponse dans la colonne D" sqref="C6">
      <formula1>0</formula1>
      <formula2>8</formula2>
    </dataValidation>
    <dataValidation type="whole" allowBlank="1" showInputMessage="1" showErrorMessage="1" error="La durée saisie ne correspond pas aux normes du programme. Un maximum de 35h par semaine est admissible pour un camp de jour. Veuillez corriger votre réponse. Merci." sqref="C7">
      <formula1>0</formula1>
      <formula2>35</formula2>
    </dataValidation>
    <dataValidation type="whole" allowBlank="1" showInputMessage="1" showErrorMessage="1" error="Le nombre de jeunes ayant une limitation fonctionnelle ayant besoin d’accompagnement est supérieur à la capacité d’accueil totale du camp. Veuillez corriger votre réponse. Merci." sqref="C9">
      <formula1>0</formula1>
      <formula2>C8</formula2>
    </dataValidation>
    <dataValidation type="whole" allowBlank="1" showInputMessage="1" showErrorMessage="1" error="Le nombre d’heures d’activités prévues dépasse la capacité du camp (nombre de jeunes ayant besoin d’accompagnement x nombre de semaines x durée d’une semaine). Veuillez corriger votre réponse. Merci." sqref="C10">
      <formula1>0</formula1>
      <formula2>C9*C7*C6</formula2>
    </dataValidation>
    <dataValidation type="whole" errorStyle="warning" allowBlank="1" showInputMessage="1" showErrorMessage="1" error="Le nombre d’heures travaillées par les accompagnateurs est supérieur au nombre d’heures d’activités pour les jeunes. Êtes-vous certain de votre réponse ? Si oui, merci de justifier votre réponse dans la colonne D" sqref="C17">
      <formula1>0</formula1>
      <formula2>C10</formula2>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8"/>
  <sheetViews>
    <sheetView zoomScale="80" zoomScaleNormal="80" workbookViewId="0">
      <pane xSplit="2" ySplit="10" topLeftCell="C11" activePane="bottomRight" state="frozen"/>
      <selection activeCell="E20" sqref="E20"/>
      <selection pane="topRight" activeCell="E20" sqref="E20"/>
      <selection pane="bottomLeft" activeCell="E20" sqref="E20"/>
      <selection pane="bottomRight" activeCell="G22" sqref="G22"/>
    </sheetView>
  </sheetViews>
  <sheetFormatPr baseColWidth="10" defaultColWidth="15.69140625" defaultRowHeight="15.75" customHeight="1" x14ac:dyDescent="0.35"/>
  <cols>
    <col min="1" max="1" width="5.69140625" style="115" customWidth="1"/>
    <col min="2" max="2" width="16.3046875" style="115" customWidth="1"/>
    <col min="3" max="3" width="24" style="115" customWidth="1"/>
    <col min="4" max="4" width="9.3046875" style="115" customWidth="1"/>
    <col min="5" max="5" width="11.765625" style="115" customWidth="1"/>
    <col min="6" max="6" width="10.23046875" style="115" customWidth="1"/>
    <col min="7" max="7" width="10.07421875" style="115" customWidth="1"/>
    <col min="8" max="8" width="20.921875" style="116" customWidth="1"/>
    <col min="9" max="9" width="19.3828125" style="116" customWidth="1"/>
    <col min="10" max="13" width="4.765625" style="116" customWidth="1"/>
    <col min="14" max="14" width="7.53515625" style="116" bestFit="1" customWidth="1"/>
    <col min="15" max="15" width="20.53515625" style="116" customWidth="1"/>
    <col min="16" max="16" width="21" style="116" customWidth="1"/>
    <col min="17" max="19" width="15.69140625" style="116"/>
    <col min="20" max="16384" width="15.69140625" style="115"/>
  </cols>
  <sheetData>
    <row r="1" spans="2:20" ht="15.75" customHeight="1" thickBot="1" x14ac:dyDescent="0.4"/>
    <row r="2" spans="2:20" ht="17.600000000000001" x14ac:dyDescent="0.4">
      <c r="B2" s="197" t="s">
        <v>15</v>
      </c>
      <c r="C2" s="198"/>
      <c r="D2" s="198"/>
      <c r="E2" s="198"/>
      <c r="F2" s="198"/>
      <c r="G2" s="198"/>
      <c r="H2" s="198"/>
      <c r="I2" s="199"/>
      <c r="J2" s="188" t="s">
        <v>215</v>
      </c>
      <c r="K2" s="189"/>
      <c r="L2" s="189"/>
      <c r="M2" s="189"/>
      <c r="N2" s="189"/>
      <c r="O2" s="190"/>
      <c r="P2" s="182" t="s">
        <v>213</v>
      </c>
      <c r="Q2" s="183"/>
    </row>
    <row r="3" spans="2:20" ht="18" thickBot="1" x14ac:dyDescent="0.45">
      <c r="B3" s="22" t="s">
        <v>99</v>
      </c>
      <c r="C3" s="23"/>
      <c r="D3" s="70"/>
      <c r="E3" s="70"/>
      <c r="F3" s="70"/>
      <c r="G3" s="70"/>
      <c r="H3" s="70"/>
      <c r="I3" s="20" t="s">
        <v>108</v>
      </c>
      <c r="J3" s="191"/>
      <c r="K3" s="192"/>
      <c r="L3" s="192"/>
      <c r="M3" s="192"/>
      <c r="N3" s="192"/>
      <c r="O3" s="193"/>
      <c r="P3" s="184"/>
      <c r="Q3" s="185"/>
    </row>
    <row r="4" spans="2:20" ht="15.75" customHeight="1" x14ac:dyDescent="0.4">
      <c r="B4" s="200" t="s">
        <v>139</v>
      </c>
      <c r="C4" s="201"/>
      <c r="D4" s="201"/>
      <c r="E4" s="201"/>
      <c r="F4" s="201"/>
      <c r="G4" s="201"/>
      <c r="H4" s="202"/>
      <c r="I4" s="8"/>
      <c r="J4" s="191"/>
      <c r="K4" s="192"/>
      <c r="L4" s="192"/>
      <c r="M4" s="192"/>
      <c r="N4" s="192"/>
      <c r="O4" s="193"/>
      <c r="P4" s="184"/>
      <c r="Q4" s="185"/>
    </row>
    <row r="5" spans="2:20" ht="15.75" customHeight="1" x14ac:dyDescent="0.4">
      <c r="B5" s="203" t="s">
        <v>140</v>
      </c>
      <c r="C5" s="204"/>
      <c r="D5" s="204"/>
      <c r="E5" s="204"/>
      <c r="F5" s="204"/>
      <c r="G5" s="204"/>
      <c r="H5" s="205"/>
      <c r="I5" s="21"/>
      <c r="J5" s="191"/>
      <c r="K5" s="192"/>
      <c r="L5" s="192"/>
      <c r="M5" s="192"/>
      <c r="N5" s="192"/>
      <c r="O5" s="193"/>
      <c r="P5" s="184"/>
      <c r="Q5" s="185"/>
    </row>
    <row r="6" spans="2:20" ht="15.75" customHeight="1" thickBot="1" x14ac:dyDescent="0.45">
      <c r="B6" s="206" t="s">
        <v>106</v>
      </c>
      <c r="C6" s="207"/>
      <c r="D6" s="207"/>
      <c r="E6" s="207"/>
      <c r="F6" s="207"/>
      <c r="G6" s="207"/>
      <c r="H6" s="208"/>
      <c r="I6" s="24"/>
      <c r="J6" s="194"/>
      <c r="K6" s="195"/>
      <c r="L6" s="195"/>
      <c r="M6" s="195"/>
      <c r="N6" s="195"/>
      <c r="O6" s="196"/>
      <c r="P6" s="186"/>
      <c r="Q6" s="187"/>
    </row>
    <row r="7" spans="2:20" ht="17.600000000000001" x14ac:dyDescent="0.4">
      <c r="B7" s="178" t="s">
        <v>120</v>
      </c>
      <c r="C7" s="179"/>
      <c r="D7" s="179"/>
      <c r="E7" s="179"/>
      <c r="F7" s="179"/>
      <c r="G7" s="179"/>
      <c r="H7" s="179"/>
      <c r="I7" s="179"/>
      <c r="J7" s="179"/>
      <c r="K7" s="179"/>
      <c r="L7" s="179"/>
      <c r="M7" s="179"/>
      <c r="N7" s="179"/>
      <c r="O7" s="179"/>
      <c r="P7" s="179"/>
      <c r="Q7" s="179"/>
    </row>
    <row r="8" spans="2:20" ht="15.75" customHeight="1" thickBot="1" x14ac:dyDescent="0.45">
      <c r="B8" s="180" t="s">
        <v>109</v>
      </c>
      <c r="C8" s="181"/>
      <c r="D8" s="181"/>
      <c r="E8" s="181"/>
      <c r="F8" s="181"/>
      <c r="G8" s="181"/>
      <c r="H8" s="181"/>
      <c r="I8" s="181"/>
      <c r="J8" s="181"/>
      <c r="K8" s="181"/>
      <c r="L8" s="181"/>
      <c r="M8" s="181"/>
      <c r="N8" s="181"/>
      <c r="O8" s="181"/>
      <c r="P8" s="181"/>
      <c r="Q8" s="181"/>
    </row>
    <row r="9" spans="2:20" s="118" customFormat="1" ht="92.6" customHeight="1" x14ac:dyDescent="0.4">
      <c r="B9" s="211" t="s">
        <v>119</v>
      </c>
      <c r="C9" s="213" t="s">
        <v>118</v>
      </c>
      <c r="D9" s="213" t="s">
        <v>110</v>
      </c>
      <c r="E9" s="213" t="s">
        <v>111</v>
      </c>
      <c r="F9" s="213" t="s">
        <v>112</v>
      </c>
      <c r="G9" s="213" t="s">
        <v>113</v>
      </c>
      <c r="H9" s="213" t="s">
        <v>114</v>
      </c>
      <c r="I9" s="213" t="s">
        <v>115</v>
      </c>
      <c r="J9" s="209" t="s">
        <v>186</v>
      </c>
      <c r="K9" s="210"/>
      <c r="L9" s="210"/>
      <c r="M9" s="210"/>
      <c r="N9" s="210"/>
      <c r="O9" s="213" t="s">
        <v>116</v>
      </c>
      <c r="P9" s="176" t="s">
        <v>117</v>
      </c>
      <c r="Q9" s="176" t="s">
        <v>211</v>
      </c>
      <c r="R9" s="117"/>
      <c r="S9" s="117"/>
      <c r="T9" s="117"/>
    </row>
    <row r="10" spans="2:20" ht="15.75" customHeight="1" thickBot="1" x14ac:dyDescent="0.4">
      <c r="B10" s="212"/>
      <c r="C10" s="214"/>
      <c r="D10" s="214"/>
      <c r="E10" s="214"/>
      <c r="F10" s="214"/>
      <c r="G10" s="214"/>
      <c r="H10" s="214"/>
      <c r="I10" s="214"/>
      <c r="J10" s="30" t="s">
        <v>17</v>
      </c>
      <c r="K10" s="31" t="s">
        <v>18</v>
      </c>
      <c r="L10" s="31" t="s">
        <v>19</v>
      </c>
      <c r="M10" s="31" t="s">
        <v>20</v>
      </c>
      <c r="N10" s="31" t="s">
        <v>16</v>
      </c>
      <c r="O10" s="214"/>
      <c r="P10" s="215"/>
      <c r="Q10" s="177"/>
      <c r="R10" s="119"/>
      <c r="S10" s="120"/>
      <c r="T10" s="120"/>
    </row>
    <row r="11" spans="2:20" s="123" customFormat="1" ht="15.75" customHeight="1" x14ac:dyDescent="0.4">
      <c r="B11" s="25"/>
      <c r="C11" s="26"/>
      <c r="D11" s="27"/>
      <c r="E11" s="27"/>
      <c r="F11" s="28">
        <f>D11*E11</f>
        <v>0</v>
      </c>
      <c r="G11" s="27"/>
      <c r="H11" s="27"/>
      <c r="I11" s="28">
        <f>F11*H11</f>
        <v>0</v>
      </c>
      <c r="J11" s="29"/>
      <c r="K11" s="29"/>
      <c r="L11" s="29"/>
      <c r="M11" s="29"/>
      <c r="N11" s="29"/>
      <c r="O11" s="29"/>
      <c r="P11" s="67">
        <f>F11*O11</f>
        <v>0</v>
      </c>
      <c r="Q11" s="133"/>
      <c r="R11" s="121"/>
      <c r="S11" s="121"/>
      <c r="T11" s="122"/>
    </row>
    <row r="12" spans="2:20" s="123" customFormat="1" ht="15.75" customHeight="1" x14ac:dyDescent="0.4">
      <c r="B12" s="12"/>
      <c r="C12" s="18"/>
      <c r="D12" s="13"/>
      <c r="E12" s="27"/>
      <c r="F12" s="9">
        <f t="shared" ref="F12:F51" si="0">D12*E12</f>
        <v>0</v>
      </c>
      <c r="G12" s="27"/>
      <c r="H12" s="27"/>
      <c r="I12" s="9">
        <f t="shared" ref="I12:I51" si="1">F12*H12</f>
        <v>0</v>
      </c>
      <c r="J12" s="16"/>
      <c r="K12" s="16"/>
      <c r="L12" s="16"/>
      <c r="M12" s="16"/>
      <c r="N12" s="16"/>
      <c r="O12" s="29"/>
      <c r="P12" s="68">
        <f t="shared" ref="P12:P51" si="2">F12*O12</f>
        <v>0</v>
      </c>
      <c r="Q12" s="134"/>
      <c r="R12" s="121"/>
      <c r="S12" s="121"/>
      <c r="T12" s="122"/>
    </row>
    <row r="13" spans="2:20" s="123" customFormat="1" ht="15.75" customHeight="1" x14ac:dyDescent="0.4">
      <c r="B13" s="12"/>
      <c r="C13" s="18"/>
      <c r="D13" s="13"/>
      <c r="E13" s="27"/>
      <c r="F13" s="9">
        <f t="shared" si="0"/>
        <v>0</v>
      </c>
      <c r="G13" s="27"/>
      <c r="H13" s="27"/>
      <c r="I13" s="9">
        <f t="shared" si="1"/>
        <v>0</v>
      </c>
      <c r="J13" s="16"/>
      <c r="K13" s="16"/>
      <c r="L13" s="16"/>
      <c r="M13" s="16"/>
      <c r="N13" s="16"/>
      <c r="O13" s="29"/>
      <c r="P13" s="68">
        <f t="shared" si="2"/>
        <v>0</v>
      </c>
      <c r="Q13" s="134"/>
      <c r="R13" s="121"/>
      <c r="S13" s="121"/>
      <c r="T13" s="122"/>
    </row>
    <row r="14" spans="2:20" s="123" customFormat="1" ht="15.75" customHeight="1" x14ac:dyDescent="0.4">
      <c r="B14" s="12"/>
      <c r="C14" s="18"/>
      <c r="D14" s="13"/>
      <c r="E14" s="27"/>
      <c r="F14" s="9">
        <f t="shared" si="0"/>
        <v>0</v>
      </c>
      <c r="G14" s="27"/>
      <c r="H14" s="27"/>
      <c r="I14" s="9">
        <f t="shared" si="1"/>
        <v>0</v>
      </c>
      <c r="J14" s="16"/>
      <c r="K14" s="16"/>
      <c r="L14" s="16"/>
      <c r="M14" s="16"/>
      <c r="N14" s="16"/>
      <c r="O14" s="29"/>
      <c r="P14" s="68">
        <f t="shared" si="2"/>
        <v>0</v>
      </c>
      <c r="Q14" s="134"/>
      <c r="R14" s="121"/>
      <c r="S14" s="121"/>
      <c r="T14" s="122"/>
    </row>
    <row r="15" spans="2:20" s="123" customFormat="1" ht="15.75" customHeight="1" x14ac:dyDescent="0.4">
      <c r="B15" s="12"/>
      <c r="C15" s="18"/>
      <c r="D15" s="13"/>
      <c r="E15" s="27"/>
      <c r="F15" s="9">
        <f t="shared" si="0"/>
        <v>0</v>
      </c>
      <c r="G15" s="27"/>
      <c r="H15" s="27"/>
      <c r="I15" s="9">
        <f t="shared" si="1"/>
        <v>0</v>
      </c>
      <c r="J15" s="16"/>
      <c r="K15" s="16"/>
      <c r="L15" s="16"/>
      <c r="M15" s="16"/>
      <c r="N15" s="16"/>
      <c r="O15" s="29"/>
      <c r="P15" s="68">
        <f t="shared" si="2"/>
        <v>0</v>
      </c>
      <c r="Q15" s="134"/>
      <c r="R15" s="121"/>
      <c r="S15" s="121"/>
      <c r="T15" s="122"/>
    </row>
    <row r="16" spans="2:20" s="123" customFormat="1" ht="15.75" customHeight="1" x14ac:dyDescent="0.4">
      <c r="B16" s="12"/>
      <c r="C16" s="18"/>
      <c r="D16" s="13"/>
      <c r="E16" s="27"/>
      <c r="F16" s="9">
        <f t="shared" si="0"/>
        <v>0</v>
      </c>
      <c r="G16" s="27"/>
      <c r="H16" s="27"/>
      <c r="I16" s="9">
        <f t="shared" si="1"/>
        <v>0</v>
      </c>
      <c r="J16" s="16"/>
      <c r="K16" s="16"/>
      <c r="L16" s="16"/>
      <c r="M16" s="16"/>
      <c r="N16" s="16"/>
      <c r="O16" s="29"/>
      <c r="P16" s="68">
        <f t="shared" si="2"/>
        <v>0</v>
      </c>
      <c r="Q16" s="134"/>
      <c r="R16" s="121"/>
      <c r="S16" s="121"/>
      <c r="T16" s="122"/>
    </row>
    <row r="17" spans="2:20" s="123" customFormat="1" ht="15.75" customHeight="1" x14ac:dyDescent="0.4">
      <c r="B17" s="12"/>
      <c r="C17" s="18"/>
      <c r="D17" s="13"/>
      <c r="E17" s="27"/>
      <c r="F17" s="9">
        <f t="shared" si="0"/>
        <v>0</v>
      </c>
      <c r="G17" s="27"/>
      <c r="H17" s="27"/>
      <c r="I17" s="9">
        <f t="shared" si="1"/>
        <v>0</v>
      </c>
      <c r="J17" s="16"/>
      <c r="K17" s="16"/>
      <c r="L17" s="16"/>
      <c r="M17" s="16"/>
      <c r="N17" s="16"/>
      <c r="O17" s="29"/>
      <c r="P17" s="68">
        <f t="shared" si="2"/>
        <v>0</v>
      </c>
      <c r="Q17" s="134"/>
      <c r="R17" s="121"/>
      <c r="S17" s="121"/>
      <c r="T17" s="122"/>
    </row>
    <row r="18" spans="2:20" s="123" customFormat="1" ht="15.75" customHeight="1" x14ac:dyDescent="0.4">
      <c r="B18" s="12"/>
      <c r="C18" s="18"/>
      <c r="D18" s="13"/>
      <c r="E18" s="27"/>
      <c r="F18" s="9">
        <f t="shared" si="0"/>
        <v>0</v>
      </c>
      <c r="G18" s="27"/>
      <c r="H18" s="27"/>
      <c r="I18" s="9">
        <f t="shared" si="1"/>
        <v>0</v>
      </c>
      <c r="J18" s="16"/>
      <c r="K18" s="16"/>
      <c r="L18" s="16"/>
      <c r="M18" s="16"/>
      <c r="N18" s="16"/>
      <c r="O18" s="29"/>
      <c r="P18" s="68">
        <f t="shared" si="2"/>
        <v>0</v>
      </c>
      <c r="Q18" s="134"/>
      <c r="R18" s="121"/>
      <c r="S18" s="121"/>
      <c r="T18" s="122"/>
    </row>
    <row r="19" spans="2:20" s="123" customFormat="1" ht="15.75" customHeight="1" x14ac:dyDescent="0.4">
      <c r="B19" s="12"/>
      <c r="C19" s="18"/>
      <c r="D19" s="13"/>
      <c r="E19" s="27"/>
      <c r="F19" s="9">
        <f t="shared" si="0"/>
        <v>0</v>
      </c>
      <c r="G19" s="27"/>
      <c r="H19" s="27"/>
      <c r="I19" s="9">
        <f t="shared" si="1"/>
        <v>0</v>
      </c>
      <c r="J19" s="16"/>
      <c r="K19" s="16"/>
      <c r="L19" s="16"/>
      <c r="M19" s="16"/>
      <c r="N19" s="16"/>
      <c r="O19" s="29"/>
      <c r="P19" s="68">
        <f t="shared" si="2"/>
        <v>0</v>
      </c>
      <c r="Q19" s="134"/>
      <c r="R19" s="121"/>
      <c r="S19" s="121"/>
      <c r="T19" s="122"/>
    </row>
    <row r="20" spans="2:20" s="123" customFormat="1" ht="15.75" customHeight="1" x14ac:dyDescent="0.4">
      <c r="B20" s="12"/>
      <c r="C20" s="18"/>
      <c r="D20" s="13"/>
      <c r="E20" s="27"/>
      <c r="F20" s="9">
        <f t="shared" si="0"/>
        <v>0</v>
      </c>
      <c r="G20" s="27"/>
      <c r="H20" s="27"/>
      <c r="I20" s="9">
        <f t="shared" si="1"/>
        <v>0</v>
      </c>
      <c r="J20" s="16"/>
      <c r="K20" s="16"/>
      <c r="L20" s="16"/>
      <c r="M20" s="16"/>
      <c r="N20" s="16"/>
      <c r="O20" s="29"/>
      <c r="P20" s="68">
        <f t="shared" si="2"/>
        <v>0</v>
      </c>
      <c r="Q20" s="134"/>
      <c r="R20" s="121"/>
      <c r="S20" s="121"/>
      <c r="T20" s="122"/>
    </row>
    <row r="21" spans="2:20" s="123" customFormat="1" ht="15.75" customHeight="1" x14ac:dyDescent="0.4">
      <c r="B21" s="12"/>
      <c r="C21" s="18"/>
      <c r="D21" s="13"/>
      <c r="E21" s="27"/>
      <c r="F21" s="9">
        <f t="shared" si="0"/>
        <v>0</v>
      </c>
      <c r="G21" s="27"/>
      <c r="H21" s="27"/>
      <c r="I21" s="9">
        <f t="shared" si="1"/>
        <v>0</v>
      </c>
      <c r="J21" s="16"/>
      <c r="K21" s="16"/>
      <c r="L21" s="16"/>
      <c r="M21" s="16"/>
      <c r="N21" s="16"/>
      <c r="O21" s="29"/>
      <c r="P21" s="68">
        <f t="shared" si="2"/>
        <v>0</v>
      </c>
      <c r="Q21" s="134"/>
      <c r="R21" s="121"/>
      <c r="S21" s="121"/>
      <c r="T21" s="122"/>
    </row>
    <row r="22" spans="2:20" s="123" customFormat="1" ht="15.75" customHeight="1" x14ac:dyDescent="0.4">
      <c r="B22" s="12"/>
      <c r="C22" s="18"/>
      <c r="D22" s="13"/>
      <c r="E22" s="27"/>
      <c r="F22" s="9">
        <f t="shared" si="0"/>
        <v>0</v>
      </c>
      <c r="G22" s="27"/>
      <c r="H22" s="27"/>
      <c r="I22" s="9">
        <f t="shared" si="1"/>
        <v>0</v>
      </c>
      <c r="J22" s="16"/>
      <c r="K22" s="16"/>
      <c r="L22" s="16"/>
      <c r="M22" s="16"/>
      <c r="N22" s="16"/>
      <c r="O22" s="29"/>
      <c r="P22" s="68">
        <f t="shared" si="2"/>
        <v>0</v>
      </c>
      <c r="Q22" s="134"/>
      <c r="R22" s="121"/>
      <c r="S22" s="121"/>
      <c r="T22" s="122"/>
    </row>
    <row r="23" spans="2:20" s="123" customFormat="1" ht="15.75" customHeight="1" x14ac:dyDescent="0.4">
      <c r="B23" s="12"/>
      <c r="C23" s="18"/>
      <c r="D23" s="13"/>
      <c r="E23" s="27"/>
      <c r="F23" s="9">
        <f t="shared" si="0"/>
        <v>0</v>
      </c>
      <c r="G23" s="27"/>
      <c r="H23" s="27"/>
      <c r="I23" s="9">
        <f t="shared" si="1"/>
        <v>0</v>
      </c>
      <c r="J23" s="16"/>
      <c r="K23" s="16"/>
      <c r="L23" s="16"/>
      <c r="M23" s="16"/>
      <c r="N23" s="16"/>
      <c r="O23" s="29"/>
      <c r="P23" s="68">
        <f t="shared" si="2"/>
        <v>0</v>
      </c>
      <c r="Q23" s="134"/>
      <c r="R23" s="121"/>
      <c r="S23" s="121"/>
      <c r="T23" s="122"/>
    </row>
    <row r="24" spans="2:20" s="123" customFormat="1" ht="15.75" customHeight="1" x14ac:dyDescent="0.4">
      <c r="B24" s="12"/>
      <c r="C24" s="18"/>
      <c r="D24" s="13"/>
      <c r="E24" s="27"/>
      <c r="F24" s="9">
        <f t="shared" si="0"/>
        <v>0</v>
      </c>
      <c r="G24" s="27"/>
      <c r="H24" s="27"/>
      <c r="I24" s="9">
        <f t="shared" si="1"/>
        <v>0</v>
      </c>
      <c r="J24" s="16"/>
      <c r="K24" s="16"/>
      <c r="L24" s="16"/>
      <c r="M24" s="16"/>
      <c r="N24" s="16"/>
      <c r="O24" s="29"/>
      <c r="P24" s="68">
        <f t="shared" si="2"/>
        <v>0</v>
      </c>
      <c r="Q24" s="134"/>
      <c r="R24" s="121"/>
      <c r="S24" s="121"/>
      <c r="T24" s="122"/>
    </row>
    <row r="25" spans="2:20" s="123" customFormat="1" ht="15.75" customHeight="1" x14ac:dyDescent="0.4">
      <c r="B25" s="12"/>
      <c r="C25" s="18"/>
      <c r="D25" s="13"/>
      <c r="E25" s="27"/>
      <c r="F25" s="9">
        <f t="shared" si="0"/>
        <v>0</v>
      </c>
      <c r="G25" s="27"/>
      <c r="H25" s="27"/>
      <c r="I25" s="9">
        <f t="shared" si="1"/>
        <v>0</v>
      </c>
      <c r="J25" s="16"/>
      <c r="K25" s="16"/>
      <c r="L25" s="16"/>
      <c r="M25" s="16"/>
      <c r="N25" s="16"/>
      <c r="O25" s="29"/>
      <c r="P25" s="68">
        <f t="shared" si="2"/>
        <v>0</v>
      </c>
      <c r="Q25" s="134"/>
      <c r="R25" s="121"/>
      <c r="S25" s="121"/>
      <c r="T25" s="122"/>
    </row>
    <row r="26" spans="2:20" s="123" customFormat="1" ht="15.75" customHeight="1" x14ac:dyDescent="0.4">
      <c r="B26" s="12"/>
      <c r="C26" s="18"/>
      <c r="D26" s="13"/>
      <c r="E26" s="27"/>
      <c r="F26" s="9">
        <f t="shared" si="0"/>
        <v>0</v>
      </c>
      <c r="G26" s="27"/>
      <c r="H26" s="27"/>
      <c r="I26" s="9">
        <f t="shared" si="1"/>
        <v>0</v>
      </c>
      <c r="J26" s="16"/>
      <c r="K26" s="16"/>
      <c r="L26" s="16"/>
      <c r="M26" s="16"/>
      <c r="N26" s="16"/>
      <c r="O26" s="29"/>
      <c r="P26" s="68">
        <f t="shared" si="2"/>
        <v>0</v>
      </c>
      <c r="Q26" s="134"/>
      <c r="R26" s="121"/>
      <c r="S26" s="121"/>
      <c r="T26" s="122"/>
    </row>
    <row r="27" spans="2:20" s="123" customFormat="1" ht="15.75" customHeight="1" x14ac:dyDescent="0.4">
      <c r="B27" s="12"/>
      <c r="C27" s="18"/>
      <c r="D27" s="13"/>
      <c r="E27" s="27"/>
      <c r="F27" s="9">
        <f t="shared" si="0"/>
        <v>0</v>
      </c>
      <c r="G27" s="27"/>
      <c r="H27" s="27"/>
      <c r="I27" s="9">
        <f t="shared" si="1"/>
        <v>0</v>
      </c>
      <c r="J27" s="16"/>
      <c r="K27" s="16"/>
      <c r="L27" s="16"/>
      <c r="M27" s="16"/>
      <c r="N27" s="16"/>
      <c r="O27" s="29"/>
      <c r="P27" s="68">
        <f t="shared" si="2"/>
        <v>0</v>
      </c>
      <c r="Q27" s="134"/>
      <c r="R27" s="121"/>
      <c r="S27" s="121"/>
      <c r="T27" s="122"/>
    </row>
    <row r="28" spans="2:20" s="123" customFormat="1" ht="15.75" customHeight="1" x14ac:dyDescent="0.4">
      <c r="B28" s="12"/>
      <c r="C28" s="18"/>
      <c r="D28" s="13"/>
      <c r="E28" s="27"/>
      <c r="F28" s="9">
        <f t="shared" si="0"/>
        <v>0</v>
      </c>
      <c r="G28" s="27"/>
      <c r="H28" s="27"/>
      <c r="I28" s="9">
        <f t="shared" si="1"/>
        <v>0</v>
      </c>
      <c r="J28" s="16"/>
      <c r="K28" s="16"/>
      <c r="L28" s="16"/>
      <c r="M28" s="16"/>
      <c r="N28" s="16"/>
      <c r="O28" s="29"/>
      <c r="P28" s="68">
        <f t="shared" si="2"/>
        <v>0</v>
      </c>
      <c r="Q28" s="134"/>
      <c r="R28" s="121"/>
      <c r="S28" s="121"/>
      <c r="T28" s="122"/>
    </row>
    <row r="29" spans="2:20" s="123" customFormat="1" ht="15.75" customHeight="1" x14ac:dyDescent="0.4">
      <c r="B29" s="12"/>
      <c r="C29" s="18"/>
      <c r="D29" s="13"/>
      <c r="E29" s="27"/>
      <c r="F29" s="9">
        <f t="shared" si="0"/>
        <v>0</v>
      </c>
      <c r="G29" s="27"/>
      <c r="H29" s="27"/>
      <c r="I29" s="9">
        <f t="shared" si="1"/>
        <v>0</v>
      </c>
      <c r="J29" s="16"/>
      <c r="K29" s="16"/>
      <c r="L29" s="16"/>
      <c r="M29" s="16"/>
      <c r="N29" s="16"/>
      <c r="O29" s="29"/>
      <c r="P29" s="68">
        <f t="shared" si="2"/>
        <v>0</v>
      </c>
      <c r="Q29" s="134"/>
      <c r="R29" s="121"/>
      <c r="S29" s="121"/>
      <c r="T29" s="122"/>
    </row>
    <row r="30" spans="2:20" s="123" customFormat="1" ht="15.75" customHeight="1" x14ac:dyDescent="0.4">
      <c r="B30" s="12"/>
      <c r="C30" s="18"/>
      <c r="D30" s="13"/>
      <c r="E30" s="27"/>
      <c r="F30" s="9">
        <f t="shared" si="0"/>
        <v>0</v>
      </c>
      <c r="G30" s="27"/>
      <c r="H30" s="27"/>
      <c r="I30" s="9">
        <f t="shared" si="1"/>
        <v>0</v>
      </c>
      <c r="J30" s="16"/>
      <c r="K30" s="16"/>
      <c r="L30" s="16"/>
      <c r="M30" s="16"/>
      <c r="N30" s="16"/>
      <c r="O30" s="29"/>
      <c r="P30" s="68">
        <f t="shared" si="2"/>
        <v>0</v>
      </c>
      <c r="Q30" s="134"/>
      <c r="R30" s="121"/>
      <c r="S30" s="121"/>
      <c r="T30" s="122"/>
    </row>
    <row r="31" spans="2:20" s="123" customFormat="1" ht="15.75" customHeight="1" x14ac:dyDescent="0.4">
      <c r="B31" s="12"/>
      <c r="C31" s="18"/>
      <c r="D31" s="13"/>
      <c r="E31" s="27"/>
      <c r="F31" s="9">
        <f t="shared" si="0"/>
        <v>0</v>
      </c>
      <c r="G31" s="27"/>
      <c r="H31" s="27"/>
      <c r="I31" s="9">
        <f t="shared" si="1"/>
        <v>0</v>
      </c>
      <c r="J31" s="16"/>
      <c r="K31" s="16"/>
      <c r="L31" s="16"/>
      <c r="M31" s="16"/>
      <c r="N31" s="16"/>
      <c r="O31" s="29"/>
      <c r="P31" s="68">
        <f t="shared" si="2"/>
        <v>0</v>
      </c>
      <c r="Q31" s="134"/>
      <c r="R31" s="121"/>
      <c r="S31" s="121"/>
      <c r="T31" s="122"/>
    </row>
    <row r="32" spans="2:20" s="123" customFormat="1" ht="15.75" customHeight="1" x14ac:dyDescent="0.4">
      <c r="B32" s="12"/>
      <c r="C32" s="18"/>
      <c r="D32" s="13"/>
      <c r="E32" s="27"/>
      <c r="F32" s="9">
        <f t="shared" si="0"/>
        <v>0</v>
      </c>
      <c r="G32" s="27"/>
      <c r="H32" s="27"/>
      <c r="I32" s="9">
        <f t="shared" si="1"/>
        <v>0</v>
      </c>
      <c r="J32" s="16"/>
      <c r="K32" s="16"/>
      <c r="L32" s="16"/>
      <c r="M32" s="16"/>
      <c r="N32" s="16"/>
      <c r="O32" s="29"/>
      <c r="P32" s="68">
        <f t="shared" si="2"/>
        <v>0</v>
      </c>
      <c r="Q32" s="134"/>
      <c r="R32" s="121"/>
      <c r="S32" s="121"/>
      <c r="T32" s="122"/>
    </row>
    <row r="33" spans="2:20" s="123" customFormat="1" ht="15.75" customHeight="1" x14ac:dyDescent="0.4">
      <c r="B33" s="12"/>
      <c r="C33" s="18"/>
      <c r="D33" s="13"/>
      <c r="E33" s="27"/>
      <c r="F33" s="9">
        <f t="shared" si="0"/>
        <v>0</v>
      </c>
      <c r="G33" s="27"/>
      <c r="H33" s="27"/>
      <c r="I33" s="9">
        <f t="shared" si="1"/>
        <v>0</v>
      </c>
      <c r="J33" s="16"/>
      <c r="K33" s="16"/>
      <c r="L33" s="16"/>
      <c r="M33" s="16"/>
      <c r="N33" s="16"/>
      <c r="O33" s="29"/>
      <c r="P33" s="68">
        <f t="shared" si="2"/>
        <v>0</v>
      </c>
      <c r="Q33" s="134"/>
      <c r="R33" s="121"/>
      <c r="S33" s="121"/>
      <c r="T33" s="122"/>
    </row>
    <row r="34" spans="2:20" s="123" customFormat="1" ht="15.75" customHeight="1" x14ac:dyDescent="0.4">
      <c r="B34" s="12"/>
      <c r="C34" s="18"/>
      <c r="D34" s="13"/>
      <c r="E34" s="27"/>
      <c r="F34" s="9">
        <f t="shared" si="0"/>
        <v>0</v>
      </c>
      <c r="G34" s="27"/>
      <c r="H34" s="27"/>
      <c r="I34" s="9">
        <f t="shared" si="1"/>
        <v>0</v>
      </c>
      <c r="J34" s="16"/>
      <c r="K34" s="16"/>
      <c r="L34" s="16"/>
      <c r="M34" s="16"/>
      <c r="N34" s="16"/>
      <c r="O34" s="29"/>
      <c r="P34" s="68">
        <f t="shared" si="2"/>
        <v>0</v>
      </c>
      <c r="Q34" s="134"/>
      <c r="R34" s="121"/>
      <c r="S34" s="121"/>
      <c r="T34" s="122"/>
    </row>
    <row r="35" spans="2:20" s="123" customFormat="1" ht="15.75" customHeight="1" x14ac:dyDescent="0.4">
      <c r="B35" s="12"/>
      <c r="C35" s="18"/>
      <c r="D35" s="13"/>
      <c r="E35" s="27"/>
      <c r="F35" s="9">
        <f t="shared" si="0"/>
        <v>0</v>
      </c>
      <c r="G35" s="27"/>
      <c r="H35" s="27"/>
      <c r="I35" s="9">
        <f t="shared" si="1"/>
        <v>0</v>
      </c>
      <c r="J35" s="16"/>
      <c r="K35" s="16"/>
      <c r="L35" s="16"/>
      <c r="M35" s="16"/>
      <c r="N35" s="16"/>
      <c r="O35" s="29"/>
      <c r="P35" s="68">
        <f t="shared" si="2"/>
        <v>0</v>
      </c>
      <c r="Q35" s="134"/>
      <c r="R35" s="121"/>
      <c r="S35" s="121"/>
      <c r="T35" s="122"/>
    </row>
    <row r="36" spans="2:20" s="123" customFormat="1" ht="15.75" customHeight="1" x14ac:dyDescent="0.4">
      <c r="B36" s="12"/>
      <c r="C36" s="18"/>
      <c r="D36" s="13"/>
      <c r="E36" s="27"/>
      <c r="F36" s="9">
        <f t="shared" si="0"/>
        <v>0</v>
      </c>
      <c r="G36" s="27"/>
      <c r="H36" s="27"/>
      <c r="I36" s="9">
        <f t="shared" si="1"/>
        <v>0</v>
      </c>
      <c r="J36" s="16"/>
      <c r="K36" s="16"/>
      <c r="L36" s="16"/>
      <c r="M36" s="16"/>
      <c r="N36" s="16"/>
      <c r="O36" s="29"/>
      <c r="P36" s="68">
        <f t="shared" si="2"/>
        <v>0</v>
      </c>
      <c r="Q36" s="134"/>
      <c r="R36" s="121"/>
      <c r="S36" s="121"/>
      <c r="T36" s="122"/>
    </row>
    <row r="37" spans="2:20" s="123" customFormat="1" ht="15.75" customHeight="1" x14ac:dyDescent="0.4">
      <c r="B37" s="12"/>
      <c r="C37" s="18"/>
      <c r="D37" s="13"/>
      <c r="E37" s="27"/>
      <c r="F37" s="9">
        <f t="shared" si="0"/>
        <v>0</v>
      </c>
      <c r="G37" s="27"/>
      <c r="H37" s="27"/>
      <c r="I37" s="9">
        <f t="shared" si="1"/>
        <v>0</v>
      </c>
      <c r="J37" s="16"/>
      <c r="K37" s="16"/>
      <c r="L37" s="16"/>
      <c r="M37" s="16"/>
      <c r="N37" s="16"/>
      <c r="O37" s="29"/>
      <c r="P37" s="68">
        <f t="shared" si="2"/>
        <v>0</v>
      </c>
      <c r="Q37" s="134"/>
      <c r="R37" s="121"/>
      <c r="S37" s="121"/>
      <c r="T37" s="122"/>
    </row>
    <row r="38" spans="2:20" s="123" customFormat="1" ht="15.75" customHeight="1" x14ac:dyDescent="0.4">
      <c r="B38" s="12"/>
      <c r="C38" s="18"/>
      <c r="D38" s="13"/>
      <c r="E38" s="27"/>
      <c r="F38" s="9">
        <f t="shared" si="0"/>
        <v>0</v>
      </c>
      <c r="G38" s="27"/>
      <c r="H38" s="27"/>
      <c r="I38" s="9">
        <f t="shared" si="1"/>
        <v>0</v>
      </c>
      <c r="J38" s="16"/>
      <c r="K38" s="16"/>
      <c r="L38" s="16"/>
      <c r="M38" s="16"/>
      <c r="N38" s="16"/>
      <c r="O38" s="29"/>
      <c r="P38" s="68">
        <f t="shared" si="2"/>
        <v>0</v>
      </c>
      <c r="Q38" s="134"/>
      <c r="R38" s="121"/>
      <c r="S38" s="121"/>
      <c r="T38" s="122"/>
    </row>
    <row r="39" spans="2:20" s="123" customFormat="1" ht="15.75" customHeight="1" x14ac:dyDescent="0.4">
      <c r="B39" s="12"/>
      <c r="C39" s="18"/>
      <c r="D39" s="13"/>
      <c r="E39" s="27"/>
      <c r="F39" s="9">
        <f t="shared" si="0"/>
        <v>0</v>
      </c>
      <c r="G39" s="27"/>
      <c r="H39" s="27"/>
      <c r="I39" s="9">
        <f t="shared" si="1"/>
        <v>0</v>
      </c>
      <c r="J39" s="16"/>
      <c r="K39" s="16"/>
      <c r="L39" s="16"/>
      <c r="M39" s="16"/>
      <c r="N39" s="16"/>
      <c r="O39" s="29"/>
      <c r="P39" s="68">
        <f t="shared" si="2"/>
        <v>0</v>
      </c>
      <c r="Q39" s="134"/>
      <c r="R39" s="121"/>
      <c r="S39" s="121"/>
      <c r="T39" s="122"/>
    </row>
    <row r="40" spans="2:20" s="123" customFormat="1" ht="15.75" customHeight="1" x14ac:dyDescent="0.4">
      <c r="B40" s="12"/>
      <c r="C40" s="18"/>
      <c r="D40" s="13"/>
      <c r="E40" s="27"/>
      <c r="F40" s="9">
        <f t="shared" si="0"/>
        <v>0</v>
      </c>
      <c r="G40" s="27"/>
      <c r="H40" s="27"/>
      <c r="I40" s="9">
        <f t="shared" si="1"/>
        <v>0</v>
      </c>
      <c r="J40" s="16"/>
      <c r="K40" s="16"/>
      <c r="L40" s="16"/>
      <c r="M40" s="16"/>
      <c r="N40" s="16"/>
      <c r="O40" s="29"/>
      <c r="P40" s="68">
        <f t="shared" si="2"/>
        <v>0</v>
      </c>
      <c r="Q40" s="134"/>
      <c r="R40" s="121"/>
      <c r="S40" s="121"/>
      <c r="T40" s="122"/>
    </row>
    <row r="41" spans="2:20" s="123" customFormat="1" ht="15.75" customHeight="1" x14ac:dyDescent="0.4">
      <c r="B41" s="12"/>
      <c r="C41" s="18"/>
      <c r="D41" s="13"/>
      <c r="E41" s="27"/>
      <c r="F41" s="9">
        <f t="shared" si="0"/>
        <v>0</v>
      </c>
      <c r="G41" s="27"/>
      <c r="H41" s="27"/>
      <c r="I41" s="9">
        <f t="shared" si="1"/>
        <v>0</v>
      </c>
      <c r="J41" s="16"/>
      <c r="K41" s="16"/>
      <c r="L41" s="16"/>
      <c r="M41" s="16"/>
      <c r="N41" s="16"/>
      <c r="O41" s="29"/>
      <c r="P41" s="68">
        <f t="shared" si="2"/>
        <v>0</v>
      </c>
      <c r="Q41" s="134"/>
      <c r="R41" s="121"/>
      <c r="S41" s="121"/>
      <c r="T41" s="122"/>
    </row>
    <row r="42" spans="2:20" s="123" customFormat="1" ht="15.75" customHeight="1" x14ac:dyDescent="0.35">
      <c r="B42" s="12"/>
      <c r="C42" s="18"/>
      <c r="D42" s="13"/>
      <c r="E42" s="27"/>
      <c r="F42" s="9">
        <f t="shared" si="0"/>
        <v>0</v>
      </c>
      <c r="G42" s="27"/>
      <c r="H42" s="27"/>
      <c r="I42" s="9">
        <f t="shared" si="1"/>
        <v>0</v>
      </c>
      <c r="J42" s="16"/>
      <c r="K42" s="16"/>
      <c r="L42" s="16"/>
      <c r="M42" s="16"/>
      <c r="N42" s="16"/>
      <c r="O42" s="29"/>
      <c r="P42" s="68">
        <f t="shared" si="2"/>
        <v>0</v>
      </c>
      <c r="Q42" s="134"/>
      <c r="R42" s="122"/>
      <c r="S42" s="122"/>
      <c r="T42" s="122"/>
    </row>
    <row r="43" spans="2:20" s="123" customFormat="1" ht="15.75" customHeight="1" x14ac:dyDescent="0.35">
      <c r="B43" s="12"/>
      <c r="C43" s="18"/>
      <c r="D43" s="13"/>
      <c r="E43" s="27"/>
      <c r="F43" s="9">
        <f t="shared" si="0"/>
        <v>0</v>
      </c>
      <c r="G43" s="27"/>
      <c r="H43" s="27"/>
      <c r="I43" s="9">
        <f t="shared" si="1"/>
        <v>0</v>
      </c>
      <c r="J43" s="16"/>
      <c r="K43" s="16"/>
      <c r="L43" s="16"/>
      <c r="M43" s="16"/>
      <c r="N43" s="16"/>
      <c r="O43" s="29"/>
      <c r="P43" s="68">
        <f t="shared" si="2"/>
        <v>0</v>
      </c>
      <c r="Q43" s="134"/>
      <c r="R43" s="122"/>
      <c r="S43" s="122"/>
      <c r="T43" s="122"/>
    </row>
    <row r="44" spans="2:20" s="123" customFormat="1" ht="15.75" customHeight="1" x14ac:dyDescent="0.35">
      <c r="B44" s="12"/>
      <c r="C44" s="18"/>
      <c r="D44" s="13"/>
      <c r="E44" s="27"/>
      <c r="F44" s="9">
        <f t="shared" si="0"/>
        <v>0</v>
      </c>
      <c r="G44" s="27"/>
      <c r="H44" s="27"/>
      <c r="I44" s="9">
        <f t="shared" si="1"/>
        <v>0</v>
      </c>
      <c r="J44" s="16"/>
      <c r="K44" s="16"/>
      <c r="L44" s="16"/>
      <c r="M44" s="16"/>
      <c r="N44" s="16"/>
      <c r="O44" s="29"/>
      <c r="P44" s="68">
        <f t="shared" si="2"/>
        <v>0</v>
      </c>
      <c r="Q44" s="134"/>
      <c r="R44" s="122"/>
      <c r="S44" s="122"/>
      <c r="T44" s="122"/>
    </row>
    <row r="45" spans="2:20" s="123" customFormat="1" ht="15.75" customHeight="1" x14ac:dyDescent="0.35">
      <c r="B45" s="12"/>
      <c r="C45" s="18"/>
      <c r="D45" s="13"/>
      <c r="E45" s="27"/>
      <c r="F45" s="9">
        <f t="shared" si="0"/>
        <v>0</v>
      </c>
      <c r="G45" s="27"/>
      <c r="H45" s="27"/>
      <c r="I45" s="9">
        <f t="shared" si="1"/>
        <v>0</v>
      </c>
      <c r="J45" s="16"/>
      <c r="K45" s="16"/>
      <c r="L45" s="16"/>
      <c r="M45" s="16"/>
      <c r="N45" s="16"/>
      <c r="O45" s="29"/>
      <c r="P45" s="68">
        <f t="shared" si="2"/>
        <v>0</v>
      </c>
      <c r="Q45" s="134"/>
      <c r="R45" s="122"/>
      <c r="S45" s="122"/>
      <c r="T45" s="122"/>
    </row>
    <row r="46" spans="2:20" s="123" customFormat="1" ht="15.75" customHeight="1" x14ac:dyDescent="0.35">
      <c r="B46" s="12"/>
      <c r="C46" s="18"/>
      <c r="D46" s="13"/>
      <c r="E46" s="27"/>
      <c r="F46" s="9">
        <f t="shared" si="0"/>
        <v>0</v>
      </c>
      <c r="G46" s="27"/>
      <c r="H46" s="27"/>
      <c r="I46" s="9">
        <f t="shared" si="1"/>
        <v>0</v>
      </c>
      <c r="J46" s="16"/>
      <c r="K46" s="16"/>
      <c r="L46" s="16"/>
      <c r="M46" s="16"/>
      <c r="N46" s="16"/>
      <c r="O46" s="29"/>
      <c r="P46" s="68">
        <f t="shared" si="2"/>
        <v>0</v>
      </c>
      <c r="Q46" s="134"/>
      <c r="R46" s="122"/>
      <c r="S46" s="122"/>
      <c r="T46" s="122"/>
    </row>
    <row r="47" spans="2:20" s="123" customFormat="1" ht="15.75" customHeight="1" x14ac:dyDescent="0.35">
      <c r="B47" s="12"/>
      <c r="C47" s="18"/>
      <c r="D47" s="13"/>
      <c r="E47" s="27"/>
      <c r="F47" s="9">
        <f t="shared" si="0"/>
        <v>0</v>
      </c>
      <c r="G47" s="27"/>
      <c r="H47" s="27"/>
      <c r="I47" s="9">
        <f t="shared" si="1"/>
        <v>0</v>
      </c>
      <c r="J47" s="16"/>
      <c r="K47" s="16"/>
      <c r="L47" s="16"/>
      <c r="M47" s="16"/>
      <c r="N47" s="16"/>
      <c r="O47" s="29"/>
      <c r="P47" s="68">
        <f t="shared" si="2"/>
        <v>0</v>
      </c>
      <c r="Q47" s="134"/>
      <c r="R47" s="122"/>
      <c r="S47" s="122"/>
      <c r="T47" s="122"/>
    </row>
    <row r="48" spans="2:20" s="123" customFormat="1" ht="15.75" customHeight="1" x14ac:dyDescent="0.35">
      <c r="B48" s="12"/>
      <c r="C48" s="18"/>
      <c r="D48" s="13"/>
      <c r="E48" s="27"/>
      <c r="F48" s="9">
        <f t="shared" si="0"/>
        <v>0</v>
      </c>
      <c r="G48" s="27"/>
      <c r="H48" s="27"/>
      <c r="I48" s="9">
        <f t="shared" si="1"/>
        <v>0</v>
      </c>
      <c r="J48" s="16"/>
      <c r="K48" s="16"/>
      <c r="L48" s="16"/>
      <c r="M48" s="16"/>
      <c r="N48" s="16"/>
      <c r="O48" s="29"/>
      <c r="P48" s="68">
        <f t="shared" si="2"/>
        <v>0</v>
      </c>
      <c r="Q48" s="134"/>
      <c r="R48" s="122"/>
      <c r="S48" s="122"/>
      <c r="T48" s="122"/>
    </row>
    <row r="49" spans="2:20" s="123" customFormat="1" ht="15.75" customHeight="1" x14ac:dyDescent="0.35">
      <c r="B49" s="12"/>
      <c r="C49" s="18"/>
      <c r="D49" s="13"/>
      <c r="E49" s="27"/>
      <c r="F49" s="9">
        <f t="shared" si="0"/>
        <v>0</v>
      </c>
      <c r="G49" s="27"/>
      <c r="H49" s="27"/>
      <c r="I49" s="9">
        <f t="shared" si="1"/>
        <v>0</v>
      </c>
      <c r="J49" s="16"/>
      <c r="K49" s="16"/>
      <c r="L49" s="16"/>
      <c r="M49" s="16"/>
      <c r="N49" s="16"/>
      <c r="O49" s="29"/>
      <c r="P49" s="68">
        <f t="shared" si="2"/>
        <v>0</v>
      </c>
      <c r="Q49" s="134"/>
      <c r="R49" s="122"/>
      <c r="S49" s="122"/>
      <c r="T49" s="122"/>
    </row>
    <row r="50" spans="2:20" s="123" customFormat="1" ht="15.75" customHeight="1" x14ac:dyDescent="0.4">
      <c r="B50" s="12"/>
      <c r="C50" s="18"/>
      <c r="D50" s="13"/>
      <c r="E50" s="27"/>
      <c r="F50" s="9">
        <f t="shared" si="0"/>
        <v>0</v>
      </c>
      <c r="G50" s="27"/>
      <c r="H50" s="27"/>
      <c r="I50" s="9">
        <f t="shared" si="1"/>
        <v>0</v>
      </c>
      <c r="J50" s="16"/>
      <c r="K50" s="16"/>
      <c r="L50" s="16"/>
      <c r="M50" s="16"/>
      <c r="N50" s="16"/>
      <c r="O50" s="29"/>
      <c r="P50" s="68">
        <f t="shared" si="2"/>
        <v>0</v>
      </c>
      <c r="Q50" s="134"/>
      <c r="R50" s="121"/>
      <c r="S50" s="122"/>
      <c r="T50" s="122"/>
    </row>
    <row r="51" spans="2:20" s="123" customFormat="1" ht="15.75" customHeight="1" thickBot="1" x14ac:dyDescent="0.4">
      <c r="B51" s="14"/>
      <c r="C51" s="19"/>
      <c r="D51" s="15"/>
      <c r="E51" s="27"/>
      <c r="F51" s="9">
        <f t="shared" si="0"/>
        <v>0</v>
      </c>
      <c r="G51" s="27"/>
      <c r="H51" s="27"/>
      <c r="I51" s="9">
        <f t="shared" si="1"/>
        <v>0</v>
      </c>
      <c r="J51" s="17"/>
      <c r="K51" s="17"/>
      <c r="L51" s="17"/>
      <c r="M51" s="17"/>
      <c r="N51" s="17"/>
      <c r="O51" s="29"/>
      <c r="P51" s="68">
        <f t="shared" si="2"/>
        <v>0</v>
      </c>
      <c r="Q51" s="134"/>
      <c r="R51" s="124"/>
      <c r="S51" s="122"/>
      <c r="T51" s="122"/>
    </row>
    <row r="52" spans="2:20" ht="15.75" customHeight="1" thickBot="1" x14ac:dyDescent="0.45">
      <c r="B52" s="10">
        <f>COUNTA(B11:B51)</f>
        <v>0</v>
      </c>
      <c r="C52" s="32" t="s">
        <v>161</v>
      </c>
      <c r="D52" s="10">
        <f t="shared" ref="D52" si="3">SUM(D11:D51)</f>
        <v>0</v>
      </c>
      <c r="E52" s="10">
        <f t="shared" ref="E52:F52" si="4">SUM(E11:E51)</f>
        <v>0</v>
      </c>
      <c r="F52" s="10">
        <f t="shared" si="4"/>
        <v>0</v>
      </c>
      <c r="G52" s="10">
        <f t="shared" ref="G52:N52" si="5">SUM(G11:G51)</f>
        <v>0</v>
      </c>
      <c r="H52" s="10">
        <f t="shared" si="5"/>
        <v>0</v>
      </c>
      <c r="I52" s="10">
        <f t="shared" si="5"/>
        <v>0</v>
      </c>
      <c r="J52" s="10">
        <f t="shared" si="5"/>
        <v>0</v>
      </c>
      <c r="K52" s="10">
        <f t="shared" si="5"/>
        <v>0</v>
      </c>
      <c r="L52" s="10">
        <f t="shared" si="5"/>
        <v>0</v>
      </c>
      <c r="M52" s="10">
        <f t="shared" si="5"/>
        <v>0</v>
      </c>
      <c r="N52" s="10">
        <f t="shared" si="5"/>
        <v>0</v>
      </c>
      <c r="O52" s="10">
        <f>SUM(O11:O51)</f>
        <v>0</v>
      </c>
      <c r="P52" s="69">
        <f>SUM(P11:P51)</f>
        <v>0</v>
      </c>
      <c r="Q52" s="69"/>
      <c r="R52" s="119"/>
      <c r="S52" s="120"/>
      <c r="T52" s="120"/>
    </row>
    <row r="53" spans="2:20" ht="15.75" customHeight="1" thickBot="1" x14ac:dyDescent="0.4">
      <c r="B53" s="120"/>
      <c r="C53" s="120"/>
      <c r="D53" s="120"/>
      <c r="E53" s="11"/>
      <c r="F53" s="11"/>
      <c r="G53" s="11"/>
      <c r="H53" s="125"/>
      <c r="I53" s="125"/>
      <c r="J53" s="125"/>
      <c r="K53" s="125"/>
      <c r="L53" s="126"/>
      <c r="M53" s="127"/>
      <c r="N53" s="127"/>
      <c r="O53" s="127"/>
      <c r="P53" s="127"/>
      <c r="Q53" s="128"/>
      <c r="R53" s="119"/>
      <c r="S53" s="120"/>
      <c r="T53" s="120"/>
    </row>
    <row r="54" spans="2:20" ht="15.75" customHeight="1" thickBot="1" x14ac:dyDescent="0.45">
      <c r="E54" s="11"/>
      <c r="F54" s="11"/>
      <c r="G54" s="11"/>
      <c r="H54" s="129"/>
      <c r="I54" s="129"/>
      <c r="J54" s="216" t="s">
        <v>121</v>
      </c>
      <c r="K54" s="217"/>
      <c r="L54" s="217"/>
      <c r="M54" s="217"/>
      <c r="N54" s="217"/>
      <c r="O54" s="218"/>
      <c r="P54" s="130">
        <f>(P52*0.8)*'4.RÉSERVÉ_Administration'!A55</f>
        <v>0</v>
      </c>
      <c r="R54" s="119"/>
      <c r="S54" s="120"/>
      <c r="T54" s="120"/>
    </row>
    <row r="55" spans="2:20" ht="15.75" customHeight="1" x14ac:dyDescent="0.35">
      <c r="E55" s="11"/>
      <c r="F55" s="11"/>
      <c r="G55" s="11"/>
      <c r="H55" s="129"/>
      <c r="I55" s="129"/>
      <c r="J55" s="129"/>
      <c r="K55" s="129"/>
      <c r="L55" s="129"/>
      <c r="M55" s="129"/>
      <c r="N55" s="129"/>
      <c r="O55" s="129"/>
      <c r="P55" s="129"/>
      <c r="S55" s="115"/>
    </row>
    <row r="56" spans="2:20" ht="15.75" customHeight="1" x14ac:dyDescent="0.35">
      <c r="E56" s="11"/>
      <c r="F56" s="11"/>
      <c r="G56" s="11"/>
      <c r="H56" s="129"/>
      <c r="I56" s="129"/>
      <c r="J56" s="129"/>
      <c r="K56" s="129"/>
      <c r="L56" s="129"/>
      <c r="M56" s="129"/>
      <c r="N56" s="129"/>
      <c r="O56" s="129"/>
      <c r="P56" s="129"/>
      <c r="S56" s="115"/>
    </row>
    <row r="57" spans="2:20" ht="15.75" customHeight="1" x14ac:dyDescent="0.35">
      <c r="E57" s="11"/>
      <c r="F57" s="11"/>
      <c r="G57" s="11"/>
      <c r="H57" s="129"/>
      <c r="I57" s="129"/>
      <c r="J57" s="129"/>
      <c r="K57" s="129"/>
      <c r="L57" s="129"/>
      <c r="M57" s="129"/>
      <c r="N57" s="129"/>
      <c r="O57" s="129"/>
      <c r="P57" s="129"/>
      <c r="S57" s="115"/>
    </row>
    <row r="58" spans="2:20" ht="15.75" customHeight="1" x14ac:dyDescent="0.35">
      <c r="E58" s="11"/>
      <c r="F58" s="11"/>
      <c r="G58" s="11"/>
      <c r="H58" s="129"/>
      <c r="I58" s="129"/>
      <c r="J58" s="129"/>
      <c r="K58" s="125"/>
      <c r="L58" s="125"/>
      <c r="M58" s="125"/>
      <c r="N58" s="125"/>
      <c r="O58" s="126"/>
      <c r="P58" s="131"/>
      <c r="Q58" s="132"/>
      <c r="R58" s="132"/>
      <c r="S58" s="115"/>
    </row>
    <row r="59" spans="2:20" ht="15.75" customHeight="1" x14ac:dyDescent="0.35">
      <c r="E59" s="11"/>
      <c r="F59" s="11"/>
      <c r="G59" s="11"/>
      <c r="H59" s="129"/>
      <c r="I59" s="129"/>
      <c r="J59" s="129"/>
      <c r="K59" s="129"/>
      <c r="L59" s="129"/>
      <c r="M59" s="129"/>
      <c r="N59" s="129"/>
      <c r="O59" s="129"/>
      <c r="P59" s="129"/>
      <c r="S59" s="115"/>
    </row>
    <row r="60" spans="2:20" ht="15.75" customHeight="1" x14ac:dyDescent="0.35">
      <c r="E60" s="11"/>
      <c r="F60" s="11"/>
      <c r="G60" s="11"/>
      <c r="H60" s="129"/>
      <c r="I60" s="129"/>
      <c r="J60" s="129"/>
      <c r="K60" s="129"/>
      <c r="L60" s="129"/>
      <c r="M60" s="129"/>
      <c r="N60" s="129"/>
      <c r="O60" s="129"/>
      <c r="P60" s="129"/>
      <c r="S60" s="115"/>
    </row>
    <row r="61" spans="2:20" ht="15.75" customHeight="1" x14ac:dyDescent="0.35">
      <c r="E61" s="11"/>
      <c r="F61" s="11"/>
      <c r="G61" s="11"/>
      <c r="H61" s="129"/>
      <c r="I61" s="129"/>
      <c r="J61" s="129"/>
      <c r="K61" s="129"/>
      <c r="L61" s="129"/>
      <c r="M61" s="129"/>
      <c r="N61" s="129"/>
      <c r="O61" s="129"/>
      <c r="P61" s="129"/>
      <c r="S61" s="115"/>
    </row>
    <row r="62" spans="2:20" ht="15.75" customHeight="1" x14ac:dyDescent="0.35">
      <c r="E62" s="11"/>
      <c r="F62" s="11"/>
      <c r="G62" s="11"/>
      <c r="H62" s="129"/>
      <c r="I62" s="129"/>
      <c r="J62" s="129"/>
      <c r="K62" s="129"/>
      <c r="L62" s="129"/>
      <c r="M62" s="129"/>
      <c r="N62" s="129"/>
      <c r="O62" s="129"/>
      <c r="P62" s="129"/>
      <c r="S62" s="115"/>
    </row>
    <row r="63" spans="2:20" ht="15.75" customHeight="1" x14ac:dyDescent="0.35">
      <c r="E63" s="11"/>
      <c r="F63" s="11"/>
      <c r="G63" s="11"/>
      <c r="H63" s="129"/>
      <c r="I63" s="129"/>
      <c r="J63" s="129"/>
      <c r="K63" s="129"/>
      <c r="L63" s="129"/>
      <c r="M63" s="129"/>
      <c r="N63" s="129"/>
      <c r="O63" s="129"/>
      <c r="P63" s="129"/>
      <c r="S63" s="115"/>
    </row>
    <row r="64" spans="2:20" ht="15.75" customHeight="1" x14ac:dyDescent="0.35">
      <c r="E64" s="11"/>
      <c r="F64" s="11"/>
      <c r="G64" s="11"/>
      <c r="H64" s="129"/>
      <c r="I64" s="129"/>
      <c r="J64" s="129"/>
      <c r="K64" s="129"/>
      <c r="L64" s="129"/>
      <c r="M64" s="129"/>
      <c r="N64" s="129"/>
      <c r="O64" s="129"/>
      <c r="P64" s="129"/>
      <c r="S64" s="115"/>
    </row>
    <row r="65" spans="2:19" ht="15.75" customHeight="1" x14ac:dyDescent="0.35">
      <c r="E65" s="11"/>
      <c r="F65" s="11"/>
      <c r="G65" s="11"/>
      <c r="H65" s="129"/>
      <c r="I65" s="129"/>
      <c r="J65" s="129"/>
      <c r="K65" s="129"/>
      <c r="L65" s="129"/>
      <c r="M65" s="129"/>
      <c r="N65" s="129"/>
      <c r="O65" s="129"/>
      <c r="P65" s="129"/>
      <c r="S65" s="115"/>
    </row>
    <row r="66" spans="2:19" ht="15.75" customHeight="1" x14ac:dyDescent="0.35">
      <c r="E66" s="11"/>
      <c r="F66" s="11"/>
      <c r="G66" s="11"/>
      <c r="H66" s="129"/>
      <c r="I66" s="129"/>
      <c r="J66" s="129"/>
      <c r="K66" s="129"/>
      <c r="L66" s="129"/>
      <c r="M66" s="129"/>
      <c r="N66" s="129"/>
      <c r="O66" s="129"/>
      <c r="P66" s="129"/>
      <c r="S66" s="115"/>
    </row>
    <row r="67" spans="2:19" ht="15.75" customHeight="1" x14ac:dyDescent="0.35">
      <c r="E67" s="11"/>
      <c r="F67" s="11"/>
      <c r="G67" s="11"/>
      <c r="H67" s="129"/>
      <c r="I67" s="129"/>
      <c r="J67" s="129"/>
      <c r="K67" s="129"/>
      <c r="L67" s="129"/>
      <c r="M67" s="129"/>
      <c r="N67" s="129"/>
      <c r="O67" s="129"/>
      <c r="P67" s="129"/>
      <c r="S67" s="115"/>
    </row>
    <row r="68" spans="2:19" ht="15.75" customHeight="1" x14ac:dyDescent="0.35">
      <c r="E68" s="11"/>
      <c r="F68" s="11"/>
      <c r="G68" s="11"/>
      <c r="H68" s="129"/>
      <c r="I68" s="129"/>
      <c r="J68" s="129"/>
      <c r="K68" s="129"/>
      <c r="L68" s="129"/>
      <c r="M68" s="129"/>
      <c r="N68" s="129"/>
      <c r="O68" s="129"/>
      <c r="P68" s="129"/>
      <c r="S68" s="115"/>
    </row>
    <row r="69" spans="2:19" ht="15.75" customHeight="1" x14ac:dyDescent="0.35">
      <c r="E69" s="11"/>
      <c r="F69" s="11"/>
      <c r="G69" s="11"/>
      <c r="H69" s="129"/>
      <c r="I69" s="129"/>
      <c r="J69" s="129"/>
      <c r="K69" s="129"/>
      <c r="L69" s="129"/>
      <c r="M69" s="129"/>
      <c r="N69" s="129"/>
      <c r="O69" s="129"/>
      <c r="P69" s="129"/>
      <c r="S69" s="115"/>
    </row>
    <row r="70" spans="2:19" ht="15.75" customHeight="1" x14ac:dyDescent="0.35">
      <c r="C70" s="11"/>
      <c r="D70" s="11"/>
      <c r="E70" s="11"/>
      <c r="F70" s="11"/>
      <c r="G70" s="11"/>
      <c r="H70" s="129"/>
      <c r="I70" s="129"/>
      <c r="J70" s="129"/>
      <c r="K70" s="129"/>
      <c r="L70" s="129"/>
      <c r="M70" s="129"/>
      <c r="N70" s="129"/>
      <c r="O70" s="129"/>
      <c r="P70" s="129"/>
      <c r="S70" s="115"/>
    </row>
    <row r="71" spans="2:19" ht="15.75" customHeight="1" x14ac:dyDescent="0.35">
      <c r="C71" s="11"/>
      <c r="D71" s="11"/>
      <c r="E71" s="11"/>
      <c r="F71" s="11"/>
      <c r="G71" s="11"/>
      <c r="H71" s="129"/>
      <c r="I71" s="129"/>
      <c r="J71" s="129"/>
      <c r="K71" s="129"/>
      <c r="L71" s="129"/>
      <c r="M71" s="129"/>
      <c r="N71" s="129"/>
      <c r="O71" s="129"/>
      <c r="P71" s="129"/>
    </row>
    <row r="72" spans="2:19" ht="15.75" customHeight="1" x14ac:dyDescent="0.35">
      <c r="C72" s="11"/>
      <c r="D72" s="11"/>
      <c r="E72" s="11"/>
      <c r="F72" s="11"/>
      <c r="G72" s="11"/>
      <c r="H72" s="129"/>
      <c r="I72" s="129"/>
      <c r="J72" s="129"/>
      <c r="K72" s="129"/>
      <c r="L72" s="129"/>
      <c r="M72" s="129"/>
      <c r="N72" s="129"/>
      <c r="O72" s="129"/>
      <c r="P72" s="129"/>
    </row>
    <row r="73" spans="2:19" ht="15.75" customHeight="1" x14ac:dyDescent="0.35">
      <c r="C73" s="11"/>
      <c r="D73" s="11"/>
      <c r="E73" s="11"/>
      <c r="F73" s="11"/>
      <c r="G73" s="11"/>
      <c r="H73" s="129"/>
      <c r="I73" s="129"/>
      <c r="J73" s="129"/>
      <c r="K73" s="129"/>
      <c r="L73" s="129"/>
      <c r="M73" s="129"/>
      <c r="N73" s="129"/>
      <c r="O73" s="129"/>
      <c r="P73" s="129"/>
    </row>
    <row r="74" spans="2:19" ht="15.75" customHeight="1" x14ac:dyDescent="0.35">
      <c r="B74" s="11"/>
      <c r="C74" s="11"/>
      <c r="D74" s="11"/>
      <c r="E74" s="11"/>
      <c r="F74" s="11"/>
      <c r="G74" s="11"/>
      <c r="H74" s="129"/>
      <c r="I74" s="129"/>
      <c r="J74" s="129"/>
      <c r="K74" s="129"/>
      <c r="L74" s="129"/>
      <c r="M74" s="129"/>
      <c r="N74" s="129"/>
      <c r="O74" s="129"/>
      <c r="P74" s="129"/>
    </row>
    <row r="75" spans="2:19" ht="15.75" customHeight="1" x14ac:dyDescent="0.35">
      <c r="B75" s="11"/>
      <c r="I75" s="129"/>
      <c r="J75" s="129"/>
      <c r="K75" s="129"/>
      <c r="L75" s="129"/>
      <c r="M75" s="129"/>
      <c r="N75" s="129"/>
      <c r="O75" s="129"/>
      <c r="P75" s="129"/>
    </row>
    <row r="76" spans="2:19" ht="15.75" customHeight="1" x14ac:dyDescent="0.35">
      <c r="B76" s="11"/>
      <c r="I76" s="129"/>
      <c r="J76" s="129"/>
      <c r="K76" s="129"/>
      <c r="L76" s="129"/>
      <c r="M76" s="129"/>
      <c r="N76" s="129"/>
      <c r="O76" s="129"/>
      <c r="P76" s="129"/>
    </row>
    <row r="77" spans="2:19" ht="15.75" customHeight="1" x14ac:dyDescent="0.35">
      <c r="B77" s="11"/>
      <c r="I77" s="129"/>
      <c r="J77" s="129"/>
      <c r="K77" s="129"/>
      <c r="L77" s="129"/>
      <c r="M77" s="129"/>
      <c r="N77" s="129"/>
      <c r="O77" s="129"/>
      <c r="P77" s="129"/>
    </row>
    <row r="78" spans="2:19" ht="15.75" customHeight="1" x14ac:dyDescent="0.35">
      <c r="B78" s="11"/>
      <c r="I78" s="129"/>
      <c r="J78" s="129"/>
      <c r="K78" s="129"/>
      <c r="L78" s="129"/>
      <c r="M78" s="129"/>
      <c r="N78" s="129"/>
      <c r="O78" s="129"/>
      <c r="P78" s="129"/>
    </row>
  </sheetData>
  <sheetProtection algorithmName="SHA-512" hashValue="PFhk+XkHv/Ivz6RPsjvu33j6qe7LvFLi6AqLaIysL7Z36IOMBv+vRbki7nDQYbZ5PBihw1EoEaEkUfJec2F/2Q==" saltValue="P6e8liKH7DPtmRAEeaPvYQ==" spinCount="100000" sheet="1" objects="1" scenarios="1" selectLockedCells="1"/>
  <mergeCells count="21">
    <mergeCell ref="H9:H10"/>
    <mergeCell ref="I9:I10"/>
    <mergeCell ref="O9:O10"/>
    <mergeCell ref="P9:P10"/>
    <mergeCell ref="J54:O54"/>
    <mergeCell ref="Q9:Q10"/>
    <mergeCell ref="B7:Q7"/>
    <mergeCell ref="B8:Q8"/>
    <mergeCell ref="P2:Q6"/>
    <mergeCell ref="J2:O6"/>
    <mergeCell ref="B2:I2"/>
    <mergeCell ref="B4:H4"/>
    <mergeCell ref="B5:H5"/>
    <mergeCell ref="B6:H6"/>
    <mergeCell ref="J9:N9"/>
    <mergeCell ref="B9:B10"/>
    <mergeCell ref="C9:C10"/>
    <mergeCell ref="D9:D10"/>
    <mergeCell ref="E9:E10"/>
    <mergeCell ref="F9:F10"/>
    <mergeCell ref="G9:G10"/>
  </mergeCells>
  <conditionalFormatting sqref="E11">
    <cfRule type="cellIs" dxfId="4" priority="11" operator="greaterThan">
      <formula>52</formula>
    </cfRule>
  </conditionalFormatting>
  <conditionalFormatting sqref="E12:E51">
    <cfRule type="cellIs" dxfId="3" priority="10" operator="greaterThan">
      <formula>52</formula>
    </cfRule>
  </conditionalFormatting>
  <conditionalFormatting sqref="H11:H51">
    <cfRule type="cellIs" dxfId="2" priority="6" operator="greaterThan">
      <formula>G11</formula>
    </cfRule>
  </conditionalFormatting>
  <conditionalFormatting sqref="O11">
    <cfRule type="cellIs" dxfId="1" priority="3" operator="greaterThan">
      <formula>H11</formula>
    </cfRule>
  </conditionalFormatting>
  <conditionalFormatting sqref="O12:O51">
    <cfRule type="cellIs" dxfId="0" priority="1" operator="greaterThan">
      <formula>H12</formula>
    </cfRule>
  </conditionalFormatting>
  <dataValidations count="3">
    <dataValidation type="whole" operator="lessThanOrEqual" allowBlank="1" showInputMessage="1" showErrorMessage="1" error="Le nombre de semaine est supérieur au nombre de semaines dans une année. Veuillez corriger votre réponse. Merci." sqref="E11:E51">
      <formula1>52</formula1>
    </dataValidation>
    <dataValidation type="whole" operator="lessThanOrEqual" allowBlank="1" showInputMessage="1" showErrorMessage="1" error="Le nombre de participants ayant besoin d’accompagnement est supérieur à la capacité d’accueil de l’activité. Veuillez corriger votre réponse. Merci." sqref="H11:H51">
      <formula1>G11</formula1>
    </dataValidation>
    <dataValidation type="whole" errorStyle="warning" operator="lessThanOrEqual" allowBlank="1" showInputMessage="1" showErrorMessage="1" error="Le nombre d’accompagnateurs requis est supérieur au nombre de personnes à accompagner pour l’activité. Êtes-vous certain de votre réponse ? Si oui, merci de justifier votre réponse dans la colonne Q" sqref="O11:O51">
      <formula1>H11</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L131"/>
  <sheetViews>
    <sheetView topLeftCell="A22" zoomScale="60" zoomScaleNormal="60" workbookViewId="0">
      <selection activeCell="E20" sqref="E20"/>
    </sheetView>
  </sheetViews>
  <sheetFormatPr baseColWidth="10" defaultColWidth="11.3828125" defaultRowHeight="15" x14ac:dyDescent="0.4"/>
  <cols>
    <col min="1" max="1" width="17.921875" style="71" customWidth="1"/>
    <col min="2" max="3" width="22.69140625" style="71" customWidth="1"/>
    <col min="4" max="4" width="29.15234375" style="71" bestFit="1" customWidth="1"/>
    <col min="5" max="86" width="22.69140625" style="71" customWidth="1"/>
    <col min="87" max="16384" width="11.3828125" style="71"/>
  </cols>
  <sheetData>
    <row r="1" spans="1:4" ht="15.45" x14ac:dyDescent="0.4">
      <c r="A1" s="225" t="s">
        <v>166</v>
      </c>
      <c r="B1" s="226"/>
      <c r="C1" s="226"/>
      <c r="D1" s="227"/>
    </row>
    <row r="2" spans="1:4" ht="15.45" x14ac:dyDescent="0.4">
      <c r="A2" s="72" t="s">
        <v>221</v>
      </c>
      <c r="B2" s="73"/>
      <c r="C2" s="73"/>
      <c r="D2" s="74"/>
    </row>
    <row r="3" spans="1:4" ht="30.9" customHeight="1" x14ac:dyDescent="0.4">
      <c r="A3" s="219" t="s">
        <v>165</v>
      </c>
      <c r="B3" s="220"/>
      <c r="C3" s="220"/>
      <c r="D3" s="75"/>
    </row>
    <row r="4" spans="1:4" ht="30.9" customHeight="1" x14ac:dyDescent="0.4">
      <c r="A4" s="219" t="s">
        <v>163</v>
      </c>
      <c r="B4" s="220"/>
      <c r="C4" s="220"/>
      <c r="D4" s="75" t="s">
        <v>29</v>
      </c>
    </row>
    <row r="5" spans="1:4" ht="46.3" customHeight="1" x14ac:dyDescent="0.4">
      <c r="A5" s="219" t="s">
        <v>232</v>
      </c>
      <c r="B5" s="220"/>
      <c r="C5" s="220"/>
      <c r="D5" s="76"/>
    </row>
    <row r="6" spans="1:4" ht="46.3" customHeight="1" x14ac:dyDescent="0.4">
      <c r="A6" s="219" t="s">
        <v>217</v>
      </c>
      <c r="B6" s="220"/>
      <c r="C6" s="220"/>
      <c r="D6" s="77" t="s">
        <v>29</v>
      </c>
    </row>
    <row r="7" spans="1:4" ht="30.9" customHeight="1" x14ac:dyDescent="0.4">
      <c r="A7" s="219" t="s">
        <v>164</v>
      </c>
      <c r="B7" s="220"/>
      <c r="C7" s="220"/>
      <c r="D7" s="75" t="s">
        <v>29</v>
      </c>
    </row>
    <row r="8" spans="1:4" ht="30.9" customHeight="1" x14ac:dyDescent="0.4">
      <c r="A8" s="219" t="s">
        <v>167</v>
      </c>
      <c r="B8" s="220"/>
      <c r="C8" s="220"/>
      <c r="D8" s="75" t="s">
        <v>29</v>
      </c>
    </row>
    <row r="9" spans="1:4" ht="15.45" x14ac:dyDescent="0.4">
      <c r="A9" s="72" t="s">
        <v>222</v>
      </c>
      <c r="B9" s="73"/>
      <c r="C9" s="73"/>
      <c r="D9" s="74"/>
    </row>
    <row r="10" spans="1:4" ht="30.9" customHeight="1" x14ac:dyDescent="0.4">
      <c r="A10" s="219" t="s">
        <v>168</v>
      </c>
      <c r="B10" s="220"/>
      <c r="C10" s="220"/>
      <c r="D10" s="75" t="s">
        <v>29</v>
      </c>
    </row>
    <row r="11" spans="1:4" ht="46.3" customHeight="1" x14ac:dyDescent="0.4">
      <c r="A11" s="219" t="s">
        <v>218</v>
      </c>
      <c r="B11" s="220"/>
      <c r="C11" s="220"/>
      <c r="D11" s="77" t="s">
        <v>29</v>
      </c>
    </row>
    <row r="12" spans="1:4" ht="46.3" customHeight="1" x14ac:dyDescent="0.4">
      <c r="A12" s="219" t="s">
        <v>220</v>
      </c>
      <c r="B12" s="220"/>
      <c r="C12" s="220"/>
      <c r="D12" s="77" t="s">
        <v>29</v>
      </c>
    </row>
    <row r="13" spans="1:4" ht="30.9" customHeight="1" x14ac:dyDescent="0.4">
      <c r="A13" s="219" t="s">
        <v>219</v>
      </c>
      <c r="B13" s="220"/>
      <c r="C13" s="220"/>
      <c r="D13" s="75" t="s">
        <v>29</v>
      </c>
    </row>
    <row r="14" spans="1:4" ht="15.45" customHeight="1" x14ac:dyDescent="0.4">
      <c r="A14" s="223" t="s">
        <v>225</v>
      </c>
      <c r="B14" s="224"/>
      <c r="C14" s="224"/>
      <c r="D14" s="78" t="s">
        <v>29</v>
      </c>
    </row>
    <row r="15" spans="1:4" ht="15.45" x14ac:dyDescent="0.4">
      <c r="A15" s="223" t="s">
        <v>226</v>
      </c>
      <c r="B15" s="224"/>
      <c r="C15" s="224"/>
      <c r="D15" s="78"/>
    </row>
    <row r="16" spans="1:4" ht="31.75" customHeight="1" x14ac:dyDescent="0.4">
      <c r="A16" s="221" t="s">
        <v>227</v>
      </c>
      <c r="B16" s="222"/>
      <c r="C16" s="222"/>
      <c r="D16" s="79" t="s">
        <v>29</v>
      </c>
    </row>
    <row r="17" spans="1:5" ht="15.45" x14ac:dyDescent="0.4">
      <c r="A17" s="72" t="s">
        <v>228</v>
      </c>
      <c r="B17" s="73"/>
      <c r="C17" s="73"/>
      <c r="D17" s="74"/>
    </row>
    <row r="18" spans="1:5" ht="15.45" x14ac:dyDescent="0.4">
      <c r="A18" s="219" t="s">
        <v>169</v>
      </c>
      <c r="B18" s="220"/>
      <c r="C18" s="220"/>
      <c r="D18" s="75" t="s">
        <v>29</v>
      </c>
    </row>
    <row r="19" spans="1:5" ht="15.45" x14ac:dyDescent="0.4">
      <c r="A19" s="219" t="s">
        <v>170</v>
      </c>
      <c r="B19" s="220"/>
      <c r="C19" s="220"/>
      <c r="D19" s="75" t="s">
        <v>29</v>
      </c>
    </row>
    <row r="20" spans="1:5" ht="15.45" x14ac:dyDescent="0.4">
      <c r="A20" s="219" t="s">
        <v>171</v>
      </c>
      <c r="B20" s="220"/>
      <c r="C20" s="220"/>
      <c r="D20" s="75" t="s">
        <v>29</v>
      </c>
    </row>
    <row r="21" spans="1:5" ht="30.9" customHeight="1" x14ac:dyDescent="0.4">
      <c r="A21" s="219" t="s">
        <v>172</v>
      </c>
      <c r="B21" s="220"/>
      <c r="C21" s="220"/>
      <c r="D21" s="75"/>
    </row>
    <row r="22" spans="1:5" ht="15.45" x14ac:dyDescent="0.4">
      <c r="A22" s="219" t="s">
        <v>173</v>
      </c>
      <c r="B22" s="220"/>
      <c r="C22" s="220"/>
      <c r="D22" s="75" t="s">
        <v>29</v>
      </c>
    </row>
    <row r="23" spans="1:5" ht="15.45" x14ac:dyDescent="0.4">
      <c r="A23" s="221" t="s">
        <v>174</v>
      </c>
      <c r="B23" s="222"/>
      <c r="C23" s="222"/>
      <c r="D23" s="79" t="s">
        <v>29</v>
      </c>
      <c r="E23" s="80"/>
    </row>
    <row r="24" spans="1:5" ht="15.45" x14ac:dyDescent="0.4">
      <c r="A24" s="219" t="s">
        <v>184</v>
      </c>
      <c r="B24" s="220"/>
      <c r="C24" s="220"/>
      <c r="D24" s="76"/>
      <c r="E24" s="80"/>
    </row>
    <row r="25" spans="1:5" ht="15.45" x14ac:dyDescent="0.4">
      <c r="A25" s="72" t="s">
        <v>229</v>
      </c>
      <c r="B25" s="73"/>
      <c r="C25" s="73"/>
      <c r="D25" s="74"/>
      <c r="E25" s="80"/>
    </row>
    <row r="26" spans="1:5" ht="15.45" x14ac:dyDescent="0.4">
      <c r="A26" s="219" t="s">
        <v>233</v>
      </c>
      <c r="B26" s="220"/>
      <c r="C26" s="220"/>
      <c r="D26" s="76"/>
    </row>
    <row r="27" spans="1:5" ht="15.45" x14ac:dyDescent="0.4">
      <c r="A27" s="219" t="s">
        <v>234</v>
      </c>
      <c r="B27" s="220"/>
      <c r="C27" s="220"/>
      <c r="D27" s="76"/>
    </row>
    <row r="28" spans="1:5" ht="15.45" x14ac:dyDescent="0.4">
      <c r="A28" s="223" t="s">
        <v>177</v>
      </c>
      <c r="B28" s="224"/>
      <c r="C28" s="224"/>
      <c r="D28" s="78" t="s">
        <v>29</v>
      </c>
    </row>
    <row r="29" spans="1:5" ht="15.45" x14ac:dyDescent="0.4">
      <c r="A29" s="223" t="s">
        <v>178</v>
      </c>
      <c r="B29" s="224"/>
      <c r="C29" s="224"/>
      <c r="D29" s="78"/>
    </row>
    <row r="30" spans="1:5" ht="15.45" x14ac:dyDescent="0.4">
      <c r="A30" s="72" t="s">
        <v>230</v>
      </c>
      <c r="B30" s="73"/>
      <c r="C30" s="73"/>
      <c r="D30" s="74"/>
    </row>
    <row r="31" spans="1:5" ht="15.9" thickBot="1" x14ac:dyDescent="0.45">
      <c r="A31" s="235" t="s">
        <v>179</v>
      </c>
      <c r="B31" s="236"/>
      <c r="C31" s="236"/>
      <c r="D31" s="81" t="s">
        <v>29</v>
      </c>
    </row>
    <row r="34" spans="1:90" ht="15.45" x14ac:dyDescent="0.4">
      <c r="A34" s="82" t="s">
        <v>122</v>
      </c>
      <c r="W34" s="83"/>
    </row>
    <row r="35" spans="1:90" s="85" customFormat="1" ht="15.45" x14ac:dyDescent="0.4">
      <c r="A35" s="232" t="s">
        <v>144</v>
      </c>
      <c r="B35" s="232"/>
      <c r="C35" s="232"/>
      <c r="D35" s="232"/>
      <c r="E35" s="232"/>
      <c r="F35" s="232"/>
      <c r="G35" s="232"/>
      <c r="H35" s="232"/>
      <c r="I35" s="228" t="s">
        <v>129</v>
      </c>
      <c r="J35" s="228"/>
      <c r="K35" s="228"/>
      <c r="L35" s="228"/>
      <c r="M35" s="228"/>
      <c r="N35" s="228"/>
      <c r="O35" s="228"/>
      <c r="P35" s="234" t="s">
        <v>130</v>
      </c>
      <c r="Q35" s="234"/>
      <c r="R35" s="234"/>
      <c r="S35" s="234"/>
      <c r="T35" s="234"/>
      <c r="U35" s="234"/>
      <c r="V35" s="234"/>
      <c r="W35" s="84"/>
    </row>
    <row r="36" spans="1:90" s="92" customFormat="1" ht="15.45" x14ac:dyDescent="0.4">
      <c r="A36" s="86" t="s">
        <v>123</v>
      </c>
      <c r="B36" s="87" t="s">
        <v>124</v>
      </c>
      <c r="C36" s="87" t="s">
        <v>4</v>
      </c>
      <c r="D36" s="87" t="s">
        <v>43</v>
      </c>
      <c r="E36" s="87" t="s">
        <v>42</v>
      </c>
      <c r="F36" s="87" t="s">
        <v>33</v>
      </c>
      <c r="G36" s="87" t="s">
        <v>32</v>
      </c>
      <c r="H36" s="87" t="s">
        <v>125</v>
      </c>
      <c r="I36" s="88" t="s">
        <v>73</v>
      </c>
      <c r="J36" s="88" t="s">
        <v>74</v>
      </c>
      <c r="K36" s="88" t="s">
        <v>198</v>
      </c>
      <c r="L36" s="88" t="s">
        <v>75</v>
      </c>
      <c r="M36" s="89" t="s">
        <v>126</v>
      </c>
      <c r="N36" s="90" t="s">
        <v>127</v>
      </c>
      <c r="O36" s="90" t="s">
        <v>141</v>
      </c>
      <c r="P36" s="87" t="s">
        <v>73</v>
      </c>
      <c r="Q36" s="87" t="s">
        <v>74</v>
      </c>
      <c r="R36" s="87" t="s">
        <v>198</v>
      </c>
      <c r="S36" s="87" t="s">
        <v>75</v>
      </c>
      <c r="T36" s="91" t="s">
        <v>126</v>
      </c>
      <c r="U36" s="86" t="s">
        <v>127</v>
      </c>
      <c r="V36" s="87" t="s">
        <v>141</v>
      </c>
      <c r="AO36" s="93"/>
    </row>
    <row r="37" spans="1:90" s="85" customFormat="1" x14ac:dyDescent="0.4">
      <c r="A37" s="85">
        <f>'1.Informations'!C6</f>
        <v>0</v>
      </c>
      <c r="B37" s="85">
        <f>'1.Informations'!C5</f>
        <v>0</v>
      </c>
      <c r="C37" s="85" t="str">
        <f>'1.Informations'!C11</f>
        <v>Sélectionnez votre réponse…</v>
      </c>
      <c r="D37" s="85">
        <f>'1.Informations'!C7</f>
        <v>0</v>
      </c>
      <c r="E37" s="85">
        <f>'1.Informations'!C8</f>
        <v>0</v>
      </c>
      <c r="F37" s="85" t="str">
        <f>'1.Informations'!C9</f>
        <v>Sélectionnez votre réponse…</v>
      </c>
      <c r="G37" s="85" t="str">
        <f>'1.Informations'!C10</f>
        <v>Sélectionnez votre réponse…</v>
      </c>
      <c r="H37" s="85" t="s">
        <v>128</v>
      </c>
      <c r="I37" s="85">
        <f>'1.Informations'!C14</f>
        <v>0</v>
      </c>
      <c r="J37" s="85">
        <f>'1.Informations'!C15</f>
        <v>0</v>
      </c>
      <c r="K37" s="85" t="str">
        <f>'1.Informations'!C16</f>
        <v>Sélectionnez votre réponse…</v>
      </c>
      <c r="L37" s="85">
        <f>'1.Informations'!C17</f>
        <v>0</v>
      </c>
      <c r="M37" s="85">
        <f>'1.Informations'!C18</f>
        <v>0</v>
      </c>
      <c r="N37" s="85">
        <f>'1.Informations'!C19</f>
        <v>0</v>
      </c>
      <c r="O37" s="85">
        <f>'1.Informations'!C20</f>
        <v>0</v>
      </c>
      <c r="P37" s="85">
        <f>'1.Informations'!C22</f>
        <v>0</v>
      </c>
      <c r="Q37" s="85">
        <f>'1.Informations'!C23</f>
        <v>0</v>
      </c>
      <c r="R37" s="85" t="str">
        <f>'1.Informations'!C24</f>
        <v>Sélectionnez votre réponse…</v>
      </c>
      <c r="S37" s="85">
        <f>'1.Informations'!C25</f>
        <v>0</v>
      </c>
      <c r="T37" s="85">
        <f>'1.Informations'!C26</f>
        <v>0</v>
      </c>
      <c r="U37" s="85">
        <f>'1.Informations'!C27</f>
        <v>0</v>
      </c>
      <c r="V37" s="85">
        <f>'1.Informations'!C28</f>
        <v>0</v>
      </c>
    </row>
    <row r="38" spans="1:90" ht="15.45" x14ac:dyDescent="0.4">
      <c r="J38" s="83"/>
      <c r="AN38" s="83"/>
      <c r="AP38" s="83"/>
    </row>
    <row r="39" spans="1:90" ht="15.45" x14ac:dyDescent="0.4">
      <c r="J39" s="83"/>
      <c r="AN39" s="83"/>
      <c r="AP39" s="83"/>
    </row>
    <row r="40" spans="1:90" s="85" customFormat="1" ht="15.9" customHeight="1" x14ac:dyDescent="0.4">
      <c r="A40" s="94" t="s">
        <v>166</v>
      </c>
      <c r="B40" s="94"/>
      <c r="C40" s="95"/>
      <c r="D40" s="95"/>
      <c r="E40" s="95"/>
      <c r="F40" s="95"/>
      <c r="G40" s="95"/>
      <c r="H40" s="95"/>
      <c r="I40" s="95"/>
      <c r="J40" s="95"/>
      <c r="K40" s="95"/>
      <c r="L40" s="95"/>
      <c r="M40" s="95"/>
      <c r="N40" s="95"/>
      <c r="O40" s="95"/>
      <c r="P40" s="95"/>
      <c r="Q40" s="95"/>
      <c r="R40" s="95"/>
      <c r="S40" s="95"/>
      <c r="T40" s="95"/>
      <c r="U40" s="95"/>
      <c r="V40" s="95"/>
      <c r="W40" s="95"/>
      <c r="X40" s="95"/>
      <c r="Y40" s="95"/>
      <c r="AA40" s="96"/>
      <c r="AB40" s="96"/>
      <c r="AC40" s="96"/>
      <c r="AD40" s="96"/>
      <c r="AE40" s="96"/>
      <c r="AF40" s="96"/>
      <c r="AG40" s="96"/>
      <c r="AH40" s="96"/>
      <c r="AI40" s="96"/>
      <c r="AJ40" s="230" t="s">
        <v>210</v>
      </c>
      <c r="AK40" s="230"/>
      <c r="AL40" s="230"/>
      <c r="AM40" s="230"/>
    </row>
    <row r="41" spans="1:90" s="85" customFormat="1" ht="15.9" customHeight="1" x14ac:dyDescent="0.4">
      <c r="A41" s="97" t="s">
        <v>221</v>
      </c>
      <c r="B41" s="94"/>
      <c r="C41" s="94"/>
      <c r="D41" s="94"/>
      <c r="E41" s="94"/>
      <c r="F41" s="94"/>
      <c r="G41" s="98" t="s">
        <v>222</v>
      </c>
      <c r="H41" s="86"/>
      <c r="I41" s="86"/>
      <c r="J41" s="86"/>
      <c r="K41" s="86"/>
      <c r="L41" s="86"/>
      <c r="M41" s="86"/>
      <c r="N41" s="97" t="s">
        <v>228</v>
      </c>
      <c r="O41" s="94"/>
      <c r="P41" s="94"/>
      <c r="Q41" s="94"/>
      <c r="R41" s="94"/>
      <c r="S41" s="94"/>
      <c r="T41" s="94"/>
      <c r="U41" s="98" t="s">
        <v>229</v>
      </c>
      <c r="V41" s="98"/>
      <c r="W41" s="98"/>
      <c r="X41" s="98"/>
      <c r="Y41" s="97" t="s">
        <v>231</v>
      </c>
      <c r="Z41" s="98" t="s">
        <v>143</v>
      </c>
      <c r="AA41" s="99"/>
      <c r="AB41" s="99"/>
      <c r="AC41" s="99"/>
      <c r="AD41" s="99"/>
      <c r="AE41" s="99"/>
      <c r="AF41" s="99"/>
      <c r="AG41" s="99"/>
      <c r="AH41" s="99"/>
      <c r="AI41" s="99"/>
      <c r="AJ41" s="97" t="s">
        <v>210</v>
      </c>
      <c r="AK41" s="100"/>
      <c r="AL41" s="100"/>
      <c r="AM41" s="100"/>
    </row>
    <row r="42" spans="1:90" s="102" customFormat="1" ht="185.15" x14ac:dyDescent="0.4">
      <c r="A42" s="90" t="s">
        <v>165</v>
      </c>
      <c r="B42" s="90" t="s">
        <v>163</v>
      </c>
      <c r="C42" s="90" t="s">
        <v>162</v>
      </c>
      <c r="D42" s="90" t="s">
        <v>217</v>
      </c>
      <c r="E42" s="90" t="s">
        <v>164</v>
      </c>
      <c r="F42" s="90" t="s">
        <v>167</v>
      </c>
      <c r="G42" s="101" t="s">
        <v>168</v>
      </c>
      <c r="H42" s="101" t="s">
        <v>218</v>
      </c>
      <c r="I42" s="101" t="s">
        <v>220</v>
      </c>
      <c r="J42" s="101" t="s">
        <v>219</v>
      </c>
      <c r="K42" s="101" t="s">
        <v>225</v>
      </c>
      <c r="L42" s="101" t="s">
        <v>226</v>
      </c>
      <c r="M42" s="101" t="s">
        <v>227</v>
      </c>
      <c r="N42" s="90" t="s">
        <v>169</v>
      </c>
      <c r="O42" s="90" t="s">
        <v>170</v>
      </c>
      <c r="P42" s="90" t="s">
        <v>171</v>
      </c>
      <c r="Q42" s="90" t="s">
        <v>172</v>
      </c>
      <c r="R42" s="90" t="s">
        <v>173</v>
      </c>
      <c r="S42" s="90" t="s">
        <v>174</v>
      </c>
      <c r="T42" s="90" t="s">
        <v>184</v>
      </c>
      <c r="U42" s="101" t="s">
        <v>175</v>
      </c>
      <c r="V42" s="101" t="s">
        <v>176</v>
      </c>
      <c r="W42" s="101" t="s">
        <v>177</v>
      </c>
      <c r="X42" s="101" t="s">
        <v>178</v>
      </c>
      <c r="Y42" s="90" t="s">
        <v>179</v>
      </c>
      <c r="Z42" s="86" t="s">
        <v>189</v>
      </c>
      <c r="AA42" s="86" t="s">
        <v>190</v>
      </c>
      <c r="AB42" s="86" t="s">
        <v>135</v>
      </c>
      <c r="AC42" s="86" t="s">
        <v>93</v>
      </c>
      <c r="AD42" s="86" t="s">
        <v>94</v>
      </c>
      <c r="AE42" s="86" t="s">
        <v>134</v>
      </c>
      <c r="AF42" s="86" t="s">
        <v>132</v>
      </c>
      <c r="AG42" s="86" t="s">
        <v>136</v>
      </c>
      <c r="AH42" s="86" t="s">
        <v>138</v>
      </c>
      <c r="AI42" s="86" t="s">
        <v>92</v>
      </c>
      <c r="AJ42" s="90" t="s">
        <v>1</v>
      </c>
      <c r="AK42" s="90" t="s">
        <v>75</v>
      </c>
      <c r="AL42" s="90" t="s">
        <v>204</v>
      </c>
      <c r="AM42" s="90" t="s">
        <v>180</v>
      </c>
    </row>
    <row r="43" spans="1:90" s="85" customFormat="1" ht="15.45" customHeight="1" x14ac:dyDescent="0.4">
      <c r="A43" s="85">
        <f>D3</f>
        <v>0</v>
      </c>
      <c r="B43" s="85" t="str">
        <f>D4</f>
        <v>Sélectionnez votre réponse…</v>
      </c>
      <c r="C43" s="103">
        <f>D5</f>
        <v>0</v>
      </c>
      <c r="D43" s="103" t="str">
        <f>D6</f>
        <v>Sélectionnez votre réponse…</v>
      </c>
      <c r="E43" s="85" t="str">
        <f>D7</f>
        <v>Sélectionnez votre réponse…</v>
      </c>
      <c r="F43" s="85" t="str">
        <f>D8</f>
        <v>Sélectionnez votre réponse…</v>
      </c>
      <c r="G43" s="85" t="str">
        <f>D10</f>
        <v>Sélectionnez votre réponse…</v>
      </c>
      <c r="H43" s="103" t="str">
        <f>D11</f>
        <v>Sélectionnez votre réponse…</v>
      </c>
      <c r="I43" s="103" t="str">
        <f>D12</f>
        <v>Sélectionnez votre réponse…</v>
      </c>
      <c r="J43" s="85" t="str">
        <f>D13</f>
        <v>Sélectionnez votre réponse…</v>
      </c>
      <c r="K43" s="85" t="str">
        <f>D14</f>
        <v>Sélectionnez votre réponse…</v>
      </c>
      <c r="L43" s="85">
        <f>D15</f>
        <v>0</v>
      </c>
      <c r="M43" s="85" t="str">
        <f>D16</f>
        <v>Sélectionnez votre réponse…</v>
      </c>
      <c r="N43" s="85" t="str">
        <f>D18</f>
        <v>Sélectionnez votre réponse…</v>
      </c>
      <c r="O43" s="85" t="str">
        <f>D19</f>
        <v>Sélectionnez votre réponse…</v>
      </c>
      <c r="P43" s="85" t="str">
        <f>D20</f>
        <v>Sélectionnez votre réponse…</v>
      </c>
      <c r="Q43" s="85">
        <f>D21</f>
        <v>0</v>
      </c>
      <c r="R43" s="85" t="str">
        <f>D22</f>
        <v>Sélectionnez votre réponse…</v>
      </c>
      <c r="S43" s="85" t="str">
        <f>D23</f>
        <v>Sélectionnez votre réponse…</v>
      </c>
      <c r="T43" s="104">
        <f>D24</f>
        <v>0</v>
      </c>
      <c r="U43" s="103">
        <f>D26</f>
        <v>0</v>
      </c>
      <c r="V43" s="103">
        <f>D27</f>
        <v>0</v>
      </c>
      <c r="W43" s="85" t="str">
        <f>D28</f>
        <v>Sélectionnez votre réponse…</v>
      </c>
      <c r="X43" s="85">
        <f>D29</f>
        <v>0</v>
      </c>
      <c r="Y43" s="85" t="str">
        <f>D31</f>
        <v>Sélectionnez votre réponse…</v>
      </c>
      <c r="Z43" s="85" t="str">
        <f>'1.Informations'!C56</f>
        <v>Sélectionnez votre réponse…</v>
      </c>
      <c r="AA43" s="85" t="str">
        <f>'1.Informations'!C57</f>
        <v>Sélectionnez votre réponse…</v>
      </c>
      <c r="AB43" s="85" t="str">
        <f>'1.Informations'!C58</f>
        <v>Sélectionnez votre réponse…</v>
      </c>
      <c r="AC43" s="85" t="str">
        <f>'1.Informations'!C59</f>
        <v>Sélectionnez votre réponse…</v>
      </c>
      <c r="AD43" s="85" t="str">
        <f>'1.Informations'!C60</f>
        <v>Sélectionnez votre réponse…</v>
      </c>
      <c r="AE43" s="85" t="str">
        <f>'1.Informations'!C61</f>
        <v>Sélectionnez votre réponse…</v>
      </c>
      <c r="AF43" s="85" t="str">
        <f>'1.Informations'!C62</f>
        <v>Sélectionnez votre réponse…</v>
      </c>
      <c r="AG43" s="85" t="str">
        <f>'1.Informations'!C63</f>
        <v>Sélectionnez votre réponse…</v>
      </c>
      <c r="AH43" s="103">
        <f>'1.Informations'!C64</f>
        <v>0</v>
      </c>
      <c r="AI43" s="85" t="str">
        <f>'1.Informations'!C65</f>
        <v>Sélectionnez votre réponse…</v>
      </c>
      <c r="AJ43" s="85">
        <f>'1.Informations'!C75</f>
        <v>0</v>
      </c>
      <c r="AK43" s="85">
        <f>'1.Informations'!C76</f>
        <v>0</v>
      </c>
      <c r="AL43" s="103">
        <f>'1.Informations'!C77</f>
        <v>0</v>
      </c>
      <c r="AM43" s="85" t="str">
        <f>'1.Informations'!C78</f>
        <v>Sélectionnez votre réponse…</v>
      </c>
    </row>
    <row r="44" spans="1:90" ht="15.45" customHeight="1" x14ac:dyDescent="0.4">
      <c r="A44" s="85"/>
      <c r="B44" s="85"/>
      <c r="C44" s="103"/>
      <c r="D44" s="103"/>
      <c r="E44" s="103"/>
      <c r="F44" s="103"/>
      <c r="G44" s="85"/>
      <c r="H44" s="85"/>
      <c r="I44" s="85"/>
      <c r="J44" s="85"/>
      <c r="K44" s="85"/>
      <c r="L44" s="85"/>
      <c r="M44" s="85"/>
      <c r="N44" s="85"/>
      <c r="O44" s="85"/>
      <c r="P44" s="85"/>
      <c r="Q44" s="85"/>
      <c r="R44" s="85"/>
      <c r="S44" s="85"/>
      <c r="T44" s="103"/>
      <c r="U44" s="103"/>
      <c r="V44" s="103"/>
      <c r="W44" s="85"/>
      <c r="X44" s="85"/>
      <c r="Y44" s="85"/>
      <c r="Z44" s="85"/>
      <c r="AA44" s="85"/>
      <c r="AB44" s="85"/>
      <c r="AC44" s="85"/>
      <c r="AD44" s="85"/>
      <c r="AE44" s="85"/>
      <c r="AF44" s="85"/>
      <c r="AG44" s="85"/>
      <c r="AH44" s="85"/>
      <c r="AI44" s="85"/>
      <c r="AJ44" s="85"/>
      <c r="AK44" s="85"/>
      <c r="AL44" s="103"/>
      <c r="AM44" s="85"/>
      <c r="AN44" s="105"/>
      <c r="AO44" s="105"/>
      <c r="AP44" s="105"/>
      <c r="AQ44" s="85"/>
      <c r="AR44" s="85"/>
      <c r="AS44" s="85"/>
      <c r="AT44" s="85"/>
      <c r="AU44" s="85"/>
      <c r="AV44" s="85"/>
      <c r="AW44" s="85"/>
      <c r="AX44" s="85"/>
      <c r="AY44" s="85"/>
      <c r="AZ44" s="85"/>
      <c r="BA44" s="85"/>
      <c r="BB44" s="85"/>
      <c r="BC44" s="85"/>
      <c r="BD44" s="85"/>
      <c r="BE44" s="85"/>
      <c r="BF44" s="103"/>
      <c r="BG44" s="103"/>
      <c r="BH44" s="85"/>
      <c r="BI44" s="85"/>
      <c r="BJ44" s="85"/>
      <c r="BK44" s="85"/>
      <c r="BL44" s="85"/>
      <c r="BM44" s="85"/>
      <c r="BN44" s="85"/>
      <c r="BO44" s="85"/>
      <c r="BP44" s="85"/>
      <c r="BQ44" s="85"/>
      <c r="BR44" s="85"/>
      <c r="BS44" s="85"/>
      <c r="BT44" s="106"/>
      <c r="BU44" s="103"/>
      <c r="BV44" s="103"/>
      <c r="BW44" s="104"/>
      <c r="BX44" s="85"/>
      <c r="BY44" s="104"/>
      <c r="BZ44" s="107"/>
      <c r="CA44" s="107"/>
      <c r="CB44" s="107"/>
      <c r="CC44" s="107"/>
      <c r="CD44" s="107"/>
      <c r="CE44" s="107"/>
      <c r="CF44" s="107"/>
      <c r="CG44" s="107"/>
      <c r="CH44" s="107"/>
      <c r="CI44" s="107"/>
      <c r="CJ44" s="107"/>
      <c r="CK44" s="107"/>
      <c r="CL44" s="106"/>
    </row>
    <row r="45" spans="1:90" ht="15.45" customHeight="1" x14ac:dyDescent="0.4">
      <c r="A45" s="82" t="s">
        <v>131</v>
      </c>
      <c r="B45" s="85"/>
      <c r="C45" s="103"/>
      <c r="D45" s="103"/>
      <c r="E45" s="103"/>
      <c r="F45" s="103"/>
      <c r="G45" s="85"/>
      <c r="H45" s="85"/>
      <c r="I45" s="85"/>
      <c r="J45" s="85"/>
      <c r="K45" s="85"/>
      <c r="L45" s="85"/>
      <c r="M45" s="85"/>
      <c r="N45" s="85"/>
      <c r="O45" s="85"/>
      <c r="P45" s="85"/>
      <c r="Q45" s="85"/>
      <c r="R45" s="85"/>
      <c r="S45" s="85"/>
      <c r="T45" s="103"/>
      <c r="U45" s="103"/>
      <c r="V45" s="103"/>
      <c r="W45" s="85"/>
      <c r="X45" s="85"/>
      <c r="Y45" s="85"/>
      <c r="Z45" s="85"/>
      <c r="AA45" s="85"/>
      <c r="AB45" s="85"/>
      <c r="AC45" s="85"/>
      <c r="AD45" s="85"/>
      <c r="AE45" s="85"/>
      <c r="AF45" s="85"/>
      <c r="AG45" s="85"/>
      <c r="AH45" s="85"/>
      <c r="AI45" s="85"/>
      <c r="AJ45" s="85"/>
      <c r="AK45" s="85"/>
      <c r="AL45" s="103"/>
      <c r="AM45" s="85"/>
      <c r="AN45" s="105"/>
      <c r="AO45" s="105"/>
      <c r="AP45" s="105"/>
      <c r="AQ45" s="85"/>
      <c r="AR45" s="85"/>
      <c r="AS45" s="85"/>
      <c r="AT45" s="85"/>
      <c r="AU45" s="85"/>
      <c r="AV45" s="85"/>
      <c r="AW45" s="85"/>
      <c r="AX45" s="85"/>
      <c r="AY45" s="85"/>
      <c r="AZ45" s="85"/>
      <c r="BA45" s="85"/>
      <c r="BB45" s="85"/>
      <c r="BC45" s="85"/>
      <c r="BD45" s="85"/>
      <c r="BE45" s="85"/>
      <c r="BF45" s="103"/>
      <c r="BG45" s="103"/>
      <c r="BH45" s="85"/>
      <c r="BI45" s="85"/>
      <c r="BJ45" s="85"/>
      <c r="BK45" s="85"/>
      <c r="BL45" s="85"/>
      <c r="BM45" s="85"/>
      <c r="BN45" s="85"/>
      <c r="BO45" s="85"/>
      <c r="BP45" s="85"/>
      <c r="BQ45" s="85"/>
      <c r="BR45" s="85"/>
      <c r="BS45" s="85"/>
      <c r="BT45" s="106"/>
      <c r="BU45" s="103"/>
      <c r="BV45" s="103"/>
      <c r="BW45" s="104"/>
      <c r="BX45" s="85"/>
      <c r="BY45" s="104"/>
      <c r="BZ45" s="107"/>
      <c r="CA45" s="107"/>
      <c r="CB45" s="107"/>
      <c r="CC45" s="107"/>
      <c r="CD45" s="107"/>
      <c r="CE45" s="107"/>
      <c r="CF45" s="107"/>
      <c r="CG45" s="107"/>
      <c r="CH45" s="107"/>
      <c r="CI45" s="107"/>
      <c r="CJ45" s="107"/>
      <c r="CK45" s="107"/>
      <c r="CL45" s="106"/>
    </row>
    <row r="46" spans="1:90" s="85" customFormat="1" ht="15.45" x14ac:dyDescent="0.4">
      <c r="A46" s="233" t="s">
        <v>145</v>
      </c>
      <c r="B46" s="233"/>
      <c r="C46" s="233"/>
      <c r="D46" s="233"/>
      <c r="E46" s="228" t="s">
        <v>146</v>
      </c>
      <c r="F46" s="228"/>
      <c r="G46" s="228"/>
      <c r="H46" s="228"/>
      <c r="I46" s="228"/>
      <c r="J46" s="228"/>
      <c r="K46" s="228"/>
      <c r="L46" s="228"/>
      <c r="M46" s="228"/>
      <c r="N46" s="228"/>
      <c r="O46" s="228"/>
      <c r="P46" s="229" t="s">
        <v>209</v>
      </c>
      <c r="Q46" s="229"/>
      <c r="R46" s="229"/>
      <c r="S46" s="228" t="s">
        <v>147</v>
      </c>
      <c r="T46" s="228"/>
      <c r="U46" s="228"/>
      <c r="V46" s="228"/>
      <c r="W46" s="228"/>
      <c r="X46" s="228"/>
      <c r="Y46" s="228"/>
      <c r="Z46" s="228"/>
      <c r="AA46" s="228"/>
      <c r="AB46" s="228"/>
      <c r="AC46" s="228"/>
      <c r="AD46" s="228"/>
      <c r="AE46" s="228"/>
      <c r="AF46" s="228"/>
      <c r="AG46" s="228"/>
      <c r="AH46" s="231" t="s">
        <v>160</v>
      </c>
      <c r="AI46" s="231"/>
      <c r="AJ46" s="231"/>
      <c r="AK46" s="231"/>
      <c r="AL46" s="231"/>
      <c r="AM46" s="231"/>
      <c r="AN46" s="231"/>
      <c r="AO46" s="231"/>
      <c r="AP46" s="231"/>
      <c r="AQ46" s="231"/>
      <c r="AR46" s="231"/>
      <c r="AS46" s="231"/>
      <c r="AT46" s="231"/>
      <c r="AU46" s="231"/>
      <c r="AV46" s="231"/>
      <c r="AW46" s="231"/>
      <c r="AX46" s="231"/>
      <c r="AY46" s="231"/>
    </row>
    <row r="47" spans="1:90" s="85" customFormat="1" ht="154.30000000000001" x14ac:dyDescent="0.4">
      <c r="A47" s="108" t="s">
        <v>85</v>
      </c>
      <c r="B47" s="108" t="s">
        <v>86</v>
      </c>
      <c r="C47" s="108" t="s">
        <v>208</v>
      </c>
      <c r="D47" s="108" t="s">
        <v>84</v>
      </c>
      <c r="E47" s="90" t="s">
        <v>87</v>
      </c>
      <c r="F47" s="90" t="s">
        <v>142</v>
      </c>
      <c r="G47" s="90" t="s">
        <v>6</v>
      </c>
      <c r="H47" s="90" t="s">
        <v>7</v>
      </c>
      <c r="I47" s="90" t="s">
        <v>8</v>
      </c>
      <c r="J47" s="90" t="s">
        <v>9</v>
      </c>
      <c r="K47" s="90" t="s">
        <v>200</v>
      </c>
      <c r="L47" s="90" t="s">
        <v>201</v>
      </c>
      <c r="M47" s="90" t="s">
        <v>202</v>
      </c>
      <c r="N47" s="90" t="s">
        <v>203</v>
      </c>
      <c r="O47" s="90" t="s">
        <v>100</v>
      </c>
      <c r="P47" s="86" t="s">
        <v>195</v>
      </c>
      <c r="Q47" s="86" t="s">
        <v>196</v>
      </c>
      <c r="R47" s="86" t="s">
        <v>197</v>
      </c>
      <c r="S47" s="90" t="s">
        <v>101</v>
      </c>
      <c r="T47" s="90" t="s">
        <v>102</v>
      </c>
      <c r="U47" s="90" t="s">
        <v>103</v>
      </c>
      <c r="V47" s="90" t="s">
        <v>104</v>
      </c>
      <c r="W47" s="90" t="s">
        <v>148</v>
      </c>
      <c r="X47" s="90" t="s">
        <v>149</v>
      </c>
      <c r="Y47" s="90" t="s">
        <v>150</v>
      </c>
      <c r="Z47" s="90" t="s">
        <v>10</v>
      </c>
      <c r="AA47" s="90" t="s">
        <v>11</v>
      </c>
      <c r="AB47" s="90" t="s">
        <v>12</v>
      </c>
      <c r="AC47" s="90" t="s">
        <v>13</v>
      </c>
      <c r="AD47" s="90" t="s">
        <v>100</v>
      </c>
      <c r="AE47" s="90" t="s">
        <v>107</v>
      </c>
      <c r="AF47" s="90" t="s">
        <v>105</v>
      </c>
      <c r="AG47" s="90" t="s">
        <v>97</v>
      </c>
      <c r="AH47" s="86" t="s">
        <v>139</v>
      </c>
      <c r="AI47" s="86" t="s">
        <v>140</v>
      </c>
      <c r="AJ47" s="86" t="s">
        <v>106</v>
      </c>
      <c r="AK47" s="86" t="s">
        <v>151</v>
      </c>
      <c r="AL47" s="86" t="s">
        <v>152</v>
      </c>
      <c r="AM47" s="86" t="s">
        <v>153</v>
      </c>
      <c r="AN47" s="86" t="s">
        <v>154</v>
      </c>
      <c r="AO47" s="86" t="s">
        <v>155</v>
      </c>
      <c r="AP47" s="86" t="s">
        <v>156</v>
      </c>
      <c r="AQ47" s="86" t="s">
        <v>157</v>
      </c>
      <c r="AR47" s="86" t="s">
        <v>17</v>
      </c>
      <c r="AS47" s="86" t="s">
        <v>18</v>
      </c>
      <c r="AT47" s="86" t="s">
        <v>19</v>
      </c>
      <c r="AU47" s="86" t="s">
        <v>20</v>
      </c>
      <c r="AV47" s="86" t="s">
        <v>16</v>
      </c>
      <c r="AW47" s="86" t="s">
        <v>158</v>
      </c>
      <c r="AX47" s="86" t="s">
        <v>159</v>
      </c>
      <c r="AY47" s="86" t="s">
        <v>121</v>
      </c>
      <c r="BF47" s="103"/>
      <c r="BG47" s="103"/>
      <c r="BT47" s="106"/>
      <c r="BU47" s="103"/>
      <c r="BV47" s="103"/>
      <c r="BW47" s="104"/>
      <c r="BY47" s="104"/>
      <c r="BZ47" s="107"/>
      <c r="CA47" s="107"/>
      <c r="CB47" s="107"/>
      <c r="CC47" s="107"/>
      <c r="CD47" s="107"/>
      <c r="CE47" s="107"/>
      <c r="CF47" s="107"/>
      <c r="CG47" s="107"/>
      <c r="CH47" s="107"/>
      <c r="CI47" s="107"/>
      <c r="CJ47" s="107"/>
      <c r="CK47" s="107"/>
      <c r="CL47" s="106"/>
    </row>
    <row r="48" spans="1:90" s="85" customFormat="1" ht="15.45" customHeight="1" x14ac:dyDescent="0.4">
      <c r="A48" s="105" t="str">
        <f>'1.Informations'!C31</f>
        <v>Sélectionnez votre réponse…</v>
      </c>
      <c r="B48" s="105" t="str">
        <f>'1.Informations'!C32</f>
        <v>Sélectionnez votre réponse…</v>
      </c>
      <c r="C48" s="105" t="str">
        <f>'1.Informations'!C33</f>
        <v>Sélectionnez votre réponse…</v>
      </c>
      <c r="D48" s="85">
        <f>'1.Informations'!C34</f>
        <v>0</v>
      </c>
      <c r="E48" s="85" t="str">
        <f>'1.Informations'!C37</f>
        <v>Sélectionnez votre réponse…</v>
      </c>
      <c r="F48" s="85" t="str">
        <f>'1.Informations'!C38</f>
        <v>Sélectionnez votre réponse…</v>
      </c>
      <c r="G48" s="85" t="str">
        <f>'1.Informations'!C40</f>
        <v>Sélectionnez votre réponse…</v>
      </c>
      <c r="H48" s="85" t="str">
        <f>'1.Informations'!C41</f>
        <v>Sélectionnez votre réponse…</v>
      </c>
      <c r="I48" s="85" t="str">
        <f>'1.Informations'!C42</f>
        <v>Sélectionnez votre réponse…</v>
      </c>
      <c r="J48" s="85" t="str">
        <f>'1.Informations'!C43</f>
        <v>Sélectionnez votre réponse…</v>
      </c>
      <c r="K48" s="85" t="str">
        <f>'1.Informations'!C44</f>
        <v>Sélectionnez votre réponse…</v>
      </c>
      <c r="L48" s="85" t="str">
        <f>'1.Informations'!C45</f>
        <v>Sélectionnez votre réponse…</v>
      </c>
      <c r="M48" s="85" t="str">
        <f>'1.Informations'!C46</f>
        <v>Sélectionnez votre réponse…</v>
      </c>
      <c r="N48" s="85" t="str">
        <f>'1.Informations'!C47</f>
        <v>Sélectionnez votre réponse…</v>
      </c>
      <c r="O48" s="85">
        <f>'1.Informations'!C48</f>
        <v>0</v>
      </c>
      <c r="P48" s="85">
        <f>'1.Informations'!C51</f>
        <v>0</v>
      </c>
      <c r="Q48" s="85">
        <f>'1.Informations'!C52</f>
        <v>0</v>
      </c>
      <c r="R48" s="85">
        <f>'1.Informations'!C53</f>
        <v>0</v>
      </c>
      <c r="S48" s="103">
        <f>'2.CampDeJour'!C4</f>
        <v>0</v>
      </c>
      <c r="T48" s="103">
        <f>'2.CampDeJour'!C5</f>
        <v>0</v>
      </c>
      <c r="U48" s="85">
        <f>'2.CampDeJour'!C6</f>
        <v>0</v>
      </c>
      <c r="V48" s="85">
        <f>'2.CampDeJour'!C7</f>
        <v>0</v>
      </c>
      <c r="W48" s="85">
        <f>'2.CampDeJour'!C8</f>
        <v>0</v>
      </c>
      <c r="X48" s="85">
        <f>'2.CampDeJour'!C9</f>
        <v>0</v>
      </c>
      <c r="Y48" s="85">
        <f>'2.CampDeJour'!C10</f>
        <v>0</v>
      </c>
      <c r="Z48" s="85">
        <f>'2.CampDeJour'!C12</f>
        <v>0</v>
      </c>
      <c r="AA48" s="85">
        <f>'2.CampDeJour'!C13</f>
        <v>0</v>
      </c>
      <c r="AB48" s="85">
        <f>'2.CampDeJour'!C14</f>
        <v>0</v>
      </c>
      <c r="AC48" s="85">
        <f>'2.CampDeJour'!C15</f>
        <v>0</v>
      </c>
      <c r="AD48" s="85">
        <f>'2.CampDeJour'!C16</f>
        <v>0</v>
      </c>
      <c r="AE48" s="85">
        <f>'2.CampDeJour'!C17</f>
        <v>0</v>
      </c>
      <c r="AF48" s="85">
        <f>'2.CampDeJour'!C18</f>
        <v>0</v>
      </c>
      <c r="AG48" s="106">
        <f>'2.CampDeJour'!C20</f>
        <v>0</v>
      </c>
      <c r="AH48" s="103">
        <f>'3.ActiviteRéguliere'!I4</f>
        <v>0</v>
      </c>
      <c r="AI48" s="103">
        <f>'3.ActiviteRéguliere'!I5</f>
        <v>0</v>
      </c>
      <c r="AJ48" s="104">
        <f>'3.ActiviteRéguliere'!I6</f>
        <v>0</v>
      </c>
      <c r="AK48" s="85">
        <f>'3.ActiviteRéguliere'!B52</f>
        <v>0</v>
      </c>
      <c r="AL48" s="104">
        <f>'3.ActiviteRéguliere'!D52</f>
        <v>0</v>
      </c>
      <c r="AM48" s="107">
        <f>'3.ActiviteRéguliere'!E52</f>
        <v>0</v>
      </c>
      <c r="AN48" s="107">
        <f>'3.ActiviteRéguliere'!F52</f>
        <v>0</v>
      </c>
      <c r="AO48" s="107">
        <f>'3.ActiviteRéguliere'!G52</f>
        <v>0</v>
      </c>
      <c r="AP48" s="107">
        <f>'3.ActiviteRéguliere'!H52</f>
        <v>0</v>
      </c>
      <c r="AQ48" s="107">
        <f>'3.ActiviteRéguliere'!I52</f>
        <v>0</v>
      </c>
      <c r="AR48" s="107">
        <f>'3.ActiviteRéguliere'!J52</f>
        <v>0</v>
      </c>
      <c r="AS48" s="107">
        <f>'3.ActiviteRéguliere'!K52</f>
        <v>0</v>
      </c>
      <c r="AT48" s="107">
        <f>'3.ActiviteRéguliere'!L52</f>
        <v>0</v>
      </c>
      <c r="AU48" s="107">
        <f>'3.ActiviteRéguliere'!M52</f>
        <v>0</v>
      </c>
      <c r="AV48" s="107">
        <f>'3.ActiviteRéguliere'!N52</f>
        <v>0</v>
      </c>
      <c r="AW48" s="107">
        <f>'3.ActiviteRéguliere'!O52</f>
        <v>0</v>
      </c>
      <c r="AX48" s="107">
        <f>'3.ActiviteRéguliere'!P52</f>
        <v>0</v>
      </c>
      <c r="AY48" s="106">
        <f>'3.ActiviteRéguliere'!P54</f>
        <v>0</v>
      </c>
      <c r="BF48" s="103"/>
      <c r="BG48" s="103"/>
      <c r="BT48" s="106"/>
      <c r="BU48" s="103"/>
      <c r="BV48" s="103"/>
      <c r="BW48" s="104"/>
      <c r="BY48" s="104"/>
      <c r="BZ48" s="107"/>
      <c r="CA48" s="107"/>
      <c r="CB48" s="107"/>
      <c r="CC48" s="107"/>
      <c r="CD48" s="107"/>
      <c r="CE48" s="107"/>
      <c r="CF48" s="107"/>
      <c r="CG48" s="107"/>
      <c r="CH48" s="107"/>
      <c r="CI48" s="107"/>
      <c r="CJ48" s="107"/>
      <c r="CK48" s="107"/>
      <c r="CL48" s="106"/>
    </row>
    <row r="49" spans="1:90" ht="15.45" x14ac:dyDescent="0.4">
      <c r="J49" s="83"/>
      <c r="AN49" s="83"/>
      <c r="AP49" s="83"/>
    </row>
    <row r="50" spans="1:90" ht="15.45" customHeight="1" x14ac:dyDescent="0.4">
      <c r="A50" s="85"/>
      <c r="B50" s="85"/>
      <c r="C50" s="103"/>
      <c r="D50" s="103"/>
      <c r="E50" s="103"/>
      <c r="F50" s="103"/>
      <c r="G50" s="85"/>
      <c r="H50" s="85"/>
      <c r="I50" s="85"/>
      <c r="J50" s="85"/>
      <c r="K50" s="85"/>
      <c r="L50" s="85"/>
      <c r="M50" s="85"/>
      <c r="N50" s="85"/>
      <c r="O50" s="85"/>
      <c r="P50" s="85"/>
      <c r="Q50" s="85"/>
      <c r="R50" s="85"/>
      <c r="S50" s="85"/>
      <c r="T50" s="103"/>
      <c r="U50" s="103"/>
      <c r="V50" s="103"/>
      <c r="W50" s="85"/>
      <c r="X50" s="85"/>
      <c r="Y50" s="85"/>
      <c r="Z50" s="85"/>
      <c r="AA50" s="85"/>
      <c r="AB50" s="85"/>
      <c r="AC50" s="85"/>
      <c r="AD50" s="85"/>
      <c r="AE50" s="85"/>
      <c r="AF50" s="85"/>
      <c r="AG50" s="85"/>
      <c r="AH50" s="85"/>
      <c r="AI50" s="85"/>
      <c r="AJ50" s="85"/>
      <c r="AK50" s="85"/>
      <c r="AL50" s="103"/>
      <c r="AM50" s="85"/>
      <c r="AN50" s="105"/>
      <c r="AO50" s="105"/>
      <c r="AP50" s="105"/>
      <c r="AQ50" s="85"/>
      <c r="AR50" s="85"/>
      <c r="AS50" s="85"/>
      <c r="AT50" s="85"/>
      <c r="AU50" s="85"/>
      <c r="AV50" s="85"/>
      <c r="AW50" s="85"/>
      <c r="AX50" s="85"/>
      <c r="AY50" s="85"/>
      <c r="AZ50" s="85"/>
      <c r="BA50" s="85"/>
      <c r="BB50" s="85"/>
      <c r="BC50" s="85"/>
      <c r="BD50" s="85"/>
      <c r="BE50" s="85"/>
      <c r="BF50" s="103"/>
      <c r="BG50" s="103"/>
      <c r="BH50" s="85"/>
      <c r="BI50" s="85"/>
      <c r="BJ50" s="85"/>
      <c r="BK50" s="85"/>
      <c r="BL50" s="85"/>
      <c r="BM50" s="85"/>
      <c r="BN50" s="85"/>
      <c r="BO50" s="85"/>
      <c r="BP50" s="85"/>
      <c r="BQ50" s="85"/>
      <c r="BR50" s="85"/>
      <c r="BS50" s="85"/>
      <c r="BT50" s="106"/>
      <c r="BU50" s="103"/>
      <c r="BV50" s="103"/>
      <c r="BW50" s="104"/>
      <c r="BX50" s="85"/>
      <c r="BY50" s="104"/>
      <c r="BZ50" s="107"/>
      <c r="CA50" s="107"/>
      <c r="CB50" s="107"/>
      <c r="CC50" s="107"/>
      <c r="CD50" s="107"/>
      <c r="CE50" s="107"/>
      <c r="CF50" s="107"/>
      <c r="CG50" s="107"/>
      <c r="CH50" s="107"/>
      <c r="CI50" s="107"/>
      <c r="CJ50" s="107"/>
      <c r="CK50" s="107"/>
      <c r="CL50" s="106"/>
    </row>
    <row r="51" spans="1:90" ht="15.45" customHeight="1" x14ac:dyDescent="0.4">
      <c r="A51" s="85"/>
      <c r="B51" s="85"/>
      <c r="C51" s="103"/>
      <c r="D51" s="103"/>
      <c r="E51" s="103"/>
      <c r="F51" s="103"/>
      <c r="G51" s="85"/>
      <c r="H51" s="85"/>
      <c r="I51" s="85"/>
      <c r="J51" s="85"/>
      <c r="K51" s="85"/>
      <c r="L51" s="85"/>
      <c r="M51" s="85"/>
      <c r="N51" s="85"/>
      <c r="O51" s="85"/>
      <c r="P51" s="85"/>
      <c r="Q51" s="85"/>
      <c r="R51" s="85"/>
      <c r="S51" s="85"/>
      <c r="T51" s="103"/>
      <c r="U51" s="103"/>
      <c r="V51" s="103"/>
      <c r="W51" s="85"/>
      <c r="X51" s="85"/>
      <c r="Y51" s="85"/>
      <c r="Z51" s="85"/>
      <c r="AA51" s="85"/>
      <c r="AB51" s="85"/>
      <c r="AC51" s="85"/>
      <c r="AD51" s="85"/>
      <c r="AE51" s="85"/>
      <c r="AF51" s="85"/>
      <c r="AG51" s="85"/>
      <c r="AH51" s="85"/>
      <c r="AI51" s="85"/>
      <c r="AJ51" s="85"/>
      <c r="AK51" s="85"/>
      <c r="AL51" s="103"/>
      <c r="AM51" s="85"/>
      <c r="AN51" s="105"/>
      <c r="AO51" s="105"/>
      <c r="AP51" s="105"/>
      <c r="AQ51" s="85"/>
      <c r="AR51" s="85"/>
      <c r="AS51" s="85"/>
      <c r="AT51" s="85"/>
      <c r="AU51" s="85"/>
      <c r="AV51" s="85"/>
      <c r="AW51" s="85"/>
      <c r="AX51" s="85"/>
      <c r="AY51" s="85"/>
      <c r="AZ51" s="85"/>
      <c r="BA51" s="85"/>
      <c r="BB51" s="85"/>
      <c r="BC51" s="85"/>
      <c r="BD51" s="85"/>
      <c r="BE51" s="85"/>
      <c r="BF51" s="103"/>
      <c r="BG51" s="103"/>
      <c r="BH51" s="85"/>
      <c r="BI51" s="85"/>
      <c r="BJ51" s="85"/>
      <c r="BK51" s="85"/>
      <c r="BL51" s="85"/>
      <c r="BM51" s="85"/>
      <c r="BN51" s="85"/>
      <c r="BO51" s="85"/>
      <c r="BP51" s="85"/>
      <c r="BQ51" s="85"/>
      <c r="BR51" s="85"/>
      <c r="BS51" s="85"/>
      <c r="BT51" s="106"/>
      <c r="BU51" s="103"/>
      <c r="BV51" s="103"/>
      <c r="BW51" s="104"/>
      <c r="BX51" s="85"/>
      <c r="BY51" s="104"/>
      <c r="BZ51" s="107"/>
      <c r="CA51" s="107"/>
      <c r="CB51" s="107"/>
      <c r="CC51" s="107"/>
      <c r="CD51" s="107"/>
      <c r="CE51" s="107"/>
      <c r="CF51" s="107"/>
      <c r="CG51" s="107"/>
      <c r="CH51" s="107"/>
      <c r="CI51" s="107"/>
      <c r="CJ51" s="107"/>
      <c r="CK51" s="107"/>
      <c r="CL51" s="106"/>
    </row>
    <row r="52" spans="1:90" ht="15.9" thickBot="1" x14ac:dyDescent="0.45">
      <c r="J52" s="83"/>
      <c r="AN52" s="83"/>
      <c r="AP52" s="83"/>
    </row>
    <row r="53" spans="1:90" ht="15.45" customHeight="1" x14ac:dyDescent="0.4">
      <c r="A53" s="109" t="s">
        <v>137</v>
      </c>
    </row>
    <row r="54" spans="1:90" ht="15.45" customHeight="1" x14ac:dyDescent="0.4">
      <c r="A54" s="83" t="s">
        <v>98</v>
      </c>
    </row>
    <row r="55" spans="1:90" ht="15.45" customHeight="1" x14ac:dyDescent="0.35">
      <c r="A55" s="110">
        <v>16</v>
      </c>
      <c r="D55" s="111"/>
      <c r="E55" s="112"/>
      <c r="F55" s="111"/>
    </row>
    <row r="56" spans="1:90" ht="15.45" customHeight="1" x14ac:dyDescent="0.4">
      <c r="A56" s="83" t="s">
        <v>29</v>
      </c>
    </row>
    <row r="57" spans="1:90" ht="15.45" customHeight="1" x14ac:dyDescent="0.4">
      <c r="A57" s="71" t="s">
        <v>56</v>
      </c>
    </row>
    <row r="58" spans="1:90" ht="15.45" customHeight="1" x14ac:dyDescent="0.4">
      <c r="A58" s="85" t="s">
        <v>45</v>
      </c>
    </row>
    <row r="59" spans="1:90" ht="15.45" customHeight="1" x14ac:dyDescent="0.4">
      <c r="A59" s="85" t="s">
        <v>21</v>
      </c>
    </row>
    <row r="60" spans="1:90" ht="15.45" customHeight="1" x14ac:dyDescent="0.4">
      <c r="A60" s="85" t="s">
        <v>46</v>
      </c>
      <c r="F60" s="113"/>
    </row>
    <row r="61" spans="1:90" ht="15.45" customHeight="1" x14ac:dyDescent="0.4">
      <c r="A61" s="85" t="s">
        <v>22</v>
      </c>
    </row>
    <row r="62" spans="1:90" ht="15.45" customHeight="1" x14ac:dyDescent="0.4">
      <c r="A62" s="85" t="s">
        <v>47</v>
      </c>
    </row>
    <row r="63" spans="1:90" ht="15.45" customHeight="1" x14ac:dyDescent="0.4">
      <c r="A63" s="85" t="s">
        <v>48</v>
      </c>
    </row>
    <row r="64" spans="1:90" ht="15.45" customHeight="1" x14ac:dyDescent="0.4">
      <c r="A64" s="85" t="s">
        <v>49</v>
      </c>
    </row>
    <row r="65" spans="1:1" ht="15.45" customHeight="1" x14ac:dyDescent="0.4">
      <c r="A65" s="85" t="s">
        <v>50</v>
      </c>
    </row>
    <row r="66" spans="1:1" ht="15.45" customHeight="1" x14ac:dyDescent="0.4">
      <c r="A66" s="85" t="s">
        <v>51</v>
      </c>
    </row>
    <row r="67" spans="1:1" ht="15.45" customHeight="1" x14ac:dyDescent="0.4">
      <c r="A67" s="85" t="s">
        <v>23</v>
      </c>
    </row>
    <row r="68" spans="1:1" x14ac:dyDescent="0.4">
      <c r="A68" s="85" t="s">
        <v>24</v>
      </c>
    </row>
    <row r="69" spans="1:1" ht="15.45" customHeight="1" x14ac:dyDescent="0.4">
      <c r="A69" s="85" t="s">
        <v>52</v>
      </c>
    </row>
    <row r="70" spans="1:1" x14ac:dyDescent="0.4">
      <c r="A70" s="85" t="s">
        <v>53</v>
      </c>
    </row>
    <row r="71" spans="1:1" x14ac:dyDescent="0.4">
      <c r="A71" s="85" t="s">
        <v>54</v>
      </c>
    </row>
    <row r="72" spans="1:1" x14ac:dyDescent="0.4">
      <c r="A72" s="85" t="s">
        <v>25</v>
      </c>
    </row>
    <row r="73" spans="1:1" x14ac:dyDescent="0.4">
      <c r="A73" s="85" t="s">
        <v>26</v>
      </c>
    </row>
    <row r="74" spans="1:1" x14ac:dyDescent="0.4">
      <c r="A74" s="85" t="s">
        <v>27</v>
      </c>
    </row>
    <row r="75" spans="1:1" x14ac:dyDescent="0.4">
      <c r="A75" s="85" t="s">
        <v>28</v>
      </c>
    </row>
    <row r="76" spans="1:1" x14ac:dyDescent="0.4">
      <c r="A76" s="114" t="s">
        <v>55</v>
      </c>
    </row>
    <row r="77" spans="1:1" ht="15.45" x14ac:dyDescent="0.4">
      <c r="A77" s="83" t="s">
        <v>29</v>
      </c>
    </row>
    <row r="78" spans="1:1" x14ac:dyDescent="0.4">
      <c r="A78" s="114" t="s">
        <v>57</v>
      </c>
    </row>
    <row r="79" spans="1:1" x14ac:dyDescent="0.4">
      <c r="A79" s="114" t="s">
        <v>58</v>
      </c>
    </row>
    <row r="80" spans="1:1" x14ac:dyDescent="0.4">
      <c r="A80" s="114" t="s">
        <v>59</v>
      </c>
    </row>
    <row r="81" spans="1:1" x14ac:dyDescent="0.4">
      <c r="A81" s="114" t="s">
        <v>60</v>
      </c>
    </row>
    <row r="82" spans="1:1" x14ac:dyDescent="0.4">
      <c r="A82" s="114" t="s">
        <v>61</v>
      </c>
    </row>
    <row r="83" spans="1:1" x14ac:dyDescent="0.4">
      <c r="A83" s="114" t="s">
        <v>62</v>
      </c>
    </row>
    <row r="84" spans="1:1" x14ac:dyDescent="0.4">
      <c r="A84" s="114" t="s">
        <v>63</v>
      </c>
    </row>
    <row r="85" spans="1:1" x14ac:dyDescent="0.4">
      <c r="A85" s="114" t="s">
        <v>64</v>
      </c>
    </row>
    <row r="86" spans="1:1" x14ac:dyDescent="0.4">
      <c r="A86" s="114" t="s">
        <v>65</v>
      </c>
    </row>
    <row r="87" spans="1:1" x14ac:dyDescent="0.4">
      <c r="A87" s="114" t="s">
        <v>66</v>
      </c>
    </row>
    <row r="88" spans="1:1" x14ac:dyDescent="0.4">
      <c r="A88" s="114" t="s">
        <v>67</v>
      </c>
    </row>
    <row r="89" spans="1:1" x14ac:dyDescent="0.4">
      <c r="A89" s="114" t="s">
        <v>68</v>
      </c>
    </row>
    <row r="90" spans="1:1" x14ac:dyDescent="0.4">
      <c r="A90" s="114" t="s">
        <v>69</v>
      </c>
    </row>
    <row r="91" spans="1:1" x14ac:dyDescent="0.4">
      <c r="A91" s="114" t="s">
        <v>70</v>
      </c>
    </row>
    <row r="92" spans="1:1" x14ac:dyDescent="0.4">
      <c r="A92" s="114" t="s">
        <v>71</v>
      </c>
    </row>
    <row r="93" spans="1:1" x14ac:dyDescent="0.4">
      <c r="A93" s="114" t="s">
        <v>72</v>
      </c>
    </row>
    <row r="94" spans="1:1" ht="15.45" x14ac:dyDescent="0.4">
      <c r="A94" s="83" t="s">
        <v>29</v>
      </c>
    </row>
    <row r="95" spans="1:1" x14ac:dyDescent="0.4">
      <c r="A95" s="71" t="s">
        <v>30</v>
      </c>
    </row>
    <row r="96" spans="1:1" x14ac:dyDescent="0.4">
      <c r="A96" s="71" t="s">
        <v>31</v>
      </c>
    </row>
    <row r="97" spans="1:1" x14ac:dyDescent="0.4">
      <c r="A97" s="71" t="s">
        <v>32</v>
      </c>
    </row>
    <row r="98" spans="1:1" x14ac:dyDescent="0.4">
      <c r="A98" s="71" t="s">
        <v>33</v>
      </c>
    </row>
    <row r="99" spans="1:1" ht="15.45" x14ac:dyDescent="0.4">
      <c r="A99" s="83" t="s">
        <v>29</v>
      </c>
    </row>
    <row r="100" spans="1:1" x14ac:dyDescent="0.4">
      <c r="A100" s="71" t="s">
        <v>34</v>
      </c>
    </row>
    <row r="101" spans="1:1" x14ac:dyDescent="0.4">
      <c r="A101" s="71" t="s">
        <v>35</v>
      </c>
    </row>
    <row r="102" spans="1:1" x14ac:dyDescent="0.4">
      <c r="A102" s="71" t="s">
        <v>36</v>
      </c>
    </row>
    <row r="103" spans="1:1" x14ac:dyDescent="0.4">
      <c r="A103" s="71" t="s">
        <v>37</v>
      </c>
    </row>
    <row r="104" spans="1:1" ht="15.45" x14ac:dyDescent="0.4">
      <c r="A104" s="83" t="s">
        <v>29</v>
      </c>
    </row>
    <row r="105" spans="1:1" x14ac:dyDescent="0.4">
      <c r="A105" s="71" t="s">
        <v>38</v>
      </c>
    </row>
    <row r="106" spans="1:1" x14ac:dyDescent="0.4">
      <c r="A106" s="71" t="s">
        <v>39</v>
      </c>
    </row>
    <row r="107" spans="1:1" ht="15.45" x14ac:dyDescent="0.4">
      <c r="A107" s="83" t="s">
        <v>29</v>
      </c>
    </row>
    <row r="108" spans="1:1" x14ac:dyDescent="0.4">
      <c r="A108" s="71" t="s">
        <v>77</v>
      </c>
    </row>
    <row r="109" spans="1:1" x14ac:dyDescent="0.4">
      <c r="A109" s="71" t="s">
        <v>78</v>
      </c>
    </row>
    <row r="110" spans="1:1" x14ac:dyDescent="0.4">
      <c r="A110" s="71" t="s">
        <v>191</v>
      </c>
    </row>
    <row r="111" spans="1:1" ht="15.45" x14ac:dyDescent="0.4">
      <c r="A111" s="83" t="s">
        <v>29</v>
      </c>
    </row>
    <row r="112" spans="1:1" x14ac:dyDescent="0.4">
      <c r="A112" s="71" t="s">
        <v>38</v>
      </c>
    </row>
    <row r="113" spans="1:1" x14ac:dyDescent="0.4">
      <c r="A113" s="71" t="s">
        <v>39</v>
      </c>
    </row>
    <row r="114" spans="1:1" ht="15.45" x14ac:dyDescent="0.4">
      <c r="A114" s="83" t="s">
        <v>29</v>
      </c>
    </row>
    <row r="115" spans="1:1" x14ac:dyDescent="0.4">
      <c r="A115" s="71" t="s">
        <v>88</v>
      </c>
    </row>
    <row r="116" spans="1:1" x14ac:dyDescent="0.4">
      <c r="A116" s="71" t="s">
        <v>89</v>
      </c>
    </row>
    <row r="117" spans="1:1" x14ac:dyDescent="0.4">
      <c r="A117" s="71" t="s">
        <v>14</v>
      </c>
    </row>
    <row r="118" spans="1:1" ht="15.45" x14ac:dyDescent="0.4">
      <c r="A118" s="83" t="s">
        <v>29</v>
      </c>
    </row>
    <row r="119" spans="1:1" x14ac:dyDescent="0.4">
      <c r="A119" s="71" t="s">
        <v>90</v>
      </c>
    </row>
    <row r="120" spans="1:1" x14ac:dyDescent="0.4">
      <c r="A120" s="71" t="s">
        <v>91</v>
      </c>
    </row>
    <row r="121" spans="1:1" x14ac:dyDescent="0.4">
      <c r="A121" s="71" t="s">
        <v>56</v>
      </c>
    </row>
    <row r="122" spans="1:1" ht="15.45" x14ac:dyDescent="0.4">
      <c r="A122" s="83" t="s">
        <v>29</v>
      </c>
    </row>
    <row r="123" spans="1:1" x14ac:dyDescent="0.4">
      <c r="A123" s="113">
        <v>1</v>
      </c>
    </row>
    <row r="124" spans="1:1" x14ac:dyDescent="0.4">
      <c r="A124" s="113">
        <v>2</v>
      </c>
    </row>
    <row r="125" spans="1:1" x14ac:dyDescent="0.4">
      <c r="A125" s="113">
        <v>3</v>
      </c>
    </row>
    <row r="126" spans="1:1" ht="15.45" x14ac:dyDescent="0.4">
      <c r="A126" s="83" t="s">
        <v>29</v>
      </c>
    </row>
    <row r="127" spans="1:1" x14ac:dyDescent="0.4">
      <c r="A127" s="71" t="s">
        <v>223</v>
      </c>
    </row>
    <row r="128" spans="1:1" ht="15.45" x14ac:dyDescent="0.4">
      <c r="A128" s="83" t="s">
        <v>29</v>
      </c>
    </row>
    <row r="129" spans="1:1" x14ac:dyDescent="0.4">
      <c r="A129" s="71" t="s">
        <v>38</v>
      </c>
    </row>
    <row r="130" spans="1:1" x14ac:dyDescent="0.4">
      <c r="A130" s="71" t="s">
        <v>39</v>
      </c>
    </row>
    <row r="131" spans="1:1" x14ac:dyDescent="0.4">
      <c r="A131" s="71" t="s">
        <v>224</v>
      </c>
    </row>
  </sheetData>
  <sheetProtection algorithmName="SHA-512" hashValue="KK5ZzdKZQcZhPkxNqQYceAXVucnP4kT50F2yRA/m8uraFVXrWSab+Eay4P7nd054yZQ7gdcLtOGtAkWyUNRxhw==" saltValue="bMTMES0KoknW7hCp0RnmEg==" spinCount="100000" sheet="1" objects="1" scenarios="1" selectLockedCells="1" selectUnlockedCells="1"/>
  <dataConsolidate/>
  <mergeCells count="35">
    <mergeCell ref="E46:O46"/>
    <mergeCell ref="P46:R46"/>
    <mergeCell ref="AJ40:AM40"/>
    <mergeCell ref="AH46:AY46"/>
    <mergeCell ref="A5:C5"/>
    <mergeCell ref="A35:H35"/>
    <mergeCell ref="A46:D46"/>
    <mergeCell ref="S46:AG46"/>
    <mergeCell ref="I35:O35"/>
    <mergeCell ref="P35:V35"/>
    <mergeCell ref="A19:C19"/>
    <mergeCell ref="A20:C20"/>
    <mergeCell ref="A21:C21"/>
    <mergeCell ref="A29:C29"/>
    <mergeCell ref="A31:C31"/>
    <mergeCell ref="A26:C26"/>
    <mergeCell ref="A1:D1"/>
    <mergeCell ref="A8:C8"/>
    <mergeCell ref="A10:C10"/>
    <mergeCell ref="A15:C15"/>
    <mergeCell ref="A18:C18"/>
    <mergeCell ref="A4:C4"/>
    <mergeCell ref="A3:C3"/>
    <mergeCell ref="A7:C7"/>
    <mergeCell ref="A14:C14"/>
    <mergeCell ref="A6:C6"/>
    <mergeCell ref="A11:C11"/>
    <mergeCell ref="A13:C13"/>
    <mergeCell ref="A12:C12"/>
    <mergeCell ref="A16:C16"/>
    <mergeCell ref="A22:C22"/>
    <mergeCell ref="A23:C23"/>
    <mergeCell ref="A24:C24"/>
    <mergeCell ref="A27:C27"/>
    <mergeCell ref="A28:C28"/>
  </mergeCells>
  <dataValidations count="4">
    <dataValidation type="list" allowBlank="1" showInputMessage="1" showErrorMessage="1" sqref="D13:D14 D18:D20 D31:D32 D28 D4 D6:D7 D16 D22:D23">
      <formula1>$A$104:$A$106</formula1>
    </dataValidation>
    <dataValidation type="list" allowBlank="1" showInputMessage="1" showErrorMessage="1" sqref="D8">
      <formula1>$A$122:$A$125</formula1>
    </dataValidation>
    <dataValidation type="list" allowBlank="1" showInputMessage="1" sqref="D10">
      <formula1>$A$126:$A$127</formula1>
    </dataValidation>
    <dataValidation type="list" allowBlank="1" showInputMessage="1" showErrorMessage="1" sqref="D11:D12">
      <formula1>$A$128:$A$131</formula1>
    </dataValidation>
  </dataValidation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1.Informations</vt:lpstr>
      <vt:lpstr>2.CampDeJour</vt:lpstr>
      <vt:lpstr>3.ActiviteRéguliere</vt:lpstr>
      <vt:lpstr>4.RÉSERVÉ_Administration</vt:lpstr>
    </vt:vector>
  </TitlesOfParts>
  <Company>Altergo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Lavigne</dc:creator>
  <cp:lastModifiedBy>Elsa Lavigne</cp:lastModifiedBy>
  <cp:lastPrinted>2020-07-15T16:08:56Z</cp:lastPrinted>
  <dcterms:created xsi:type="dcterms:W3CDTF">2020-07-14T23:03:50Z</dcterms:created>
  <dcterms:modified xsi:type="dcterms:W3CDTF">2021-01-15T23:09:23Z</dcterms:modified>
</cp:coreProperties>
</file>